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76" yWindow="240" windowWidth="4668" windowHeight="8760" activeTab="0"/>
  </bookViews>
  <sheets>
    <sheet name="累積計分表" sheetId="1" r:id="rId1"/>
    <sheet name="得獎名單" sheetId="2" r:id="rId2"/>
    <sheet name="領獎名單" sheetId="3" r:id="rId3"/>
  </sheets>
  <definedNames>
    <definedName name="_xlnm.Print_Area" localSheetId="1">'得獎名單'!$A$1:$M$32</definedName>
    <definedName name="_xlnm.Print_Area" localSheetId="0">'累積計分表'!$A$1:$R$41</definedName>
    <definedName name="_xlnm.Print_Area" localSheetId="2">'領獎名單'!$A$1:$F$18</definedName>
  </definedNames>
  <calcPr fullCalcOnLoad="1"/>
</workbook>
</file>

<file path=xl/sharedStrings.xml><?xml version="1.0" encoding="utf-8"?>
<sst xmlns="http://schemas.openxmlformats.org/spreadsheetml/2006/main" count="204" uniqueCount="135">
  <si>
    <t>金牌</t>
  </si>
  <si>
    <t>銀牌</t>
  </si>
  <si>
    <t>銅牌</t>
  </si>
  <si>
    <t>優選</t>
  </si>
  <si>
    <t>入選</t>
  </si>
  <si>
    <t>獎別</t>
  </si>
  <si>
    <t>獎別</t>
  </si>
  <si>
    <t>題　名</t>
  </si>
  <si>
    <t>領獎簽名</t>
  </si>
  <si>
    <t>得獎人</t>
  </si>
  <si>
    <t xml:space="preserve"> 台北攝影學會  人像攝影比賽</t>
  </si>
  <si>
    <t>本月入選張數</t>
  </si>
  <si>
    <t>分數統計</t>
  </si>
  <si>
    <t>上月累積張數</t>
  </si>
  <si>
    <t>本月得獎張數</t>
  </si>
  <si>
    <t>累積得獎張數</t>
  </si>
  <si>
    <t>上月累積得分</t>
  </si>
  <si>
    <t>本月得獎分數</t>
  </si>
  <si>
    <t>累積得獎分數</t>
  </si>
  <si>
    <t>名次</t>
  </si>
  <si>
    <t>作 者</t>
  </si>
  <si>
    <t>姓名</t>
  </si>
  <si>
    <t xml:space="preserve">        </t>
  </si>
  <si>
    <t>※</t>
  </si>
  <si>
    <t>上表係依據金牌獎5分、銀牌獎4分、銅牌獎3分、優選獎2分、入選獎1分所統計的結果。</t>
  </si>
  <si>
    <t>最高榮譽</t>
  </si>
  <si>
    <t>得獎張數統計</t>
  </si>
  <si>
    <t>得獎獎金累計</t>
  </si>
  <si>
    <t>上月累積金額</t>
  </si>
  <si>
    <t>本月得獎金額</t>
  </si>
  <si>
    <t>累積得獎金額</t>
  </si>
  <si>
    <t>小計</t>
  </si>
  <si>
    <t>本次評選榮獲優選以上得獎者，請於下次評選日出席領獎，若未能親自領獎，請找人代領。</t>
  </si>
  <si>
    <t xml:space="preserve"> 最  高  榮  譽</t>
  </si>
  <si>
    <t>希望未得獎的會員加油，最好比賽當天蒞臨評審會場,觀賞得獎高手的作品，做為後續拍照楷模，另未附電子檔的同好，請記得投件參賽附加電子檔。電子檔可燒光碟或E-mail給sunnychang07@gmail.com和北會各一份以利成績公佈之作業。或存隨身碟到會所轉存。</t>
  </si>
  <si>
    <t>金牌</t>
  </si>
  <si>
    <t>優選</t>
  </si>
  <si>
    <t>入選</t>
  </si>
  <si>
    <t>顏淑珍</t>
  </si>
  <si>
    <t>許敏華</t>
  </si>
  <si>
    <t xml:space="preserve">                                                          </t>
  </si>
  <si>
    <t>張武義</t>
  </si>
  <si>
    <t>林麗黛</t>
  </si>
  <si>
    <t>周紹盛</t>
  </si>
  <si>
    <t>江煥華</t>
  </si>
  <si>
    <t>黃宏達</t>
  </si>
  <si>
    <t>游聰明</t>
  </si>
  <si>
    <t>和玉玲</t>
  </si>
  <si>
    <t>李武駿</t>
  </si>
  <si>
    <t>李孟宗</t>
  </si>
  <si>
    <t>彭瑞珠</t>
  </si>
  <si>
    <t>優選</t>
  </si>
  <si>
    <t>黃智強</t>
  </si>
  <si>
    <t>陳英男</t>
  </si>
  <si>
    <t>蔡美珍</t>
  </si>
  <si>
    <t>巫鳳珠</t>
  </si>
  <si>
    <t>入選</t>
  </si>
  <si>
    <t>唐添祥</t>
  </si>
  <si>
    <t>林騰雲</t>
  </si>
  <si>
    <t>劉明德</t>
  </si>
  <si>
    <t>楊順安</t>
  </si>
  <si>
    <t>黃仁德</t>
  </si>
  <si>
    <t>廖奕順</t>
  </si>
  <si>
    <t>蔡秋長</t>
  </si>
  <si>
    <t>優選</t>
  </si>
  <si>
    <t>廖奕順</t>
  </si>
  <si>
    <t>黃水原</t>
  </si>
  <si>
    <t>許敏華</t>
  </si>
  <si>
    <t>楊蔭民</t>
  </si>
  <si>
    <t>上表資料如有錯誤，請電話或傳簡訊張淑貞 0918-699861或E-mail到sunnychang07@gmail.com告知，感謝您的參賽！</t>
  </si>
  <si>
    <t>黃文炯</t>
  </si>
  <si>
    <t>入選</t>
  </si>
  <si>
    <t>優選</t>
  </si>
  <si>
    <t>韓正誠</t>
  </si>
  <si>
    <t>月賽委員：盧天寶、楊顯森、黃智強、許敏華。       監 分：周紹盛</t>
  </si>
  <si>
    <t>台北攝影學會  人像攝影比賽</t>
  </si>
  <si>
    <t xml:space="preserve">                 109年8月份 得獎名單</t>
  </si>
  <si>
    <t>月賽主席：張淑貞  副主席: 顧亞平         評審日期：109年9月2日</t>
  </si>
  <si>
    <t>評審老師：楊堅吉、林儷芳、陳豐麟、齊國泰、陳文豐（評介）。</t>
  </si>
  <si>
    <t>張武義</t>
  </si>
  <si>
    <t>王金鳳</t>
  </si>
  <si>
    <t>王金鳳</t>
  </si>
  <si>
    <t>回眸一笑</t>
  </si>
  <si>
    <t>黃水原</t>
  </si>
  <si>
    <t>引人目光</t>
  </si>
  <si>
    <t>溫婉賢淑</t>
  </si>
  <si>
    <t>金牌</t>
  </si>
  <si>
    <t>李孟宗</t>
  </si>
  <si>
    <t>銀牌</t>
  </si>
  <si>
    <t>入選</t>
  </si>
  <si>
    <t>圓管坐姿</t>
  </si>
  <si>
    <t>廖奕順</t>
  </si>
  <si>
    <t>銅牌</t>
  </si>
  <si>
    <t>陳英男</t>
  </si>
  <si>
    <t>少女04</t>
  </si>
  <si>
    <t>階梯佳麗</t>
  </si>
  <si>
    <t>明眸皓齒</t>
  </si>
  <si>
    <t>明艷動人</t>
  </si>
  <si>
    <t>風情萬種</t>
  </si>
  <si>
    <t>美麗風華</t>
  </si>
  <si>
    <t>千嬌百媚</t>
  </si>
  <si>
    <t>力與美</t>
  </si>
  <si>
    <t>豐姿綽約</t>
  </si>
  <si>
    <t>嬌媚佳人</t>
  </si>
  <si>
    <t>秀外慧中</t>
  </si>
  <si>
    <t>光影美人</t>
  </si>
  <si>
    <t>黑白光影美人</t>
  </si>
  <si>
    <t>涵管嬌娃</t>
  </si>
  <si>
    <t>清涼美女</t>
  </si>
  <si>
    <t>美得透汁</t>
  </si>
  <si>
    <t>管中美女</t>
  </si>
  <si>
    <t>美女出管</t>
  </si>
  <si>
    <t>王金鳳</t>
  </si>
  <si>
    <t>少女02</t>
  </si>
  <si>
    <t>少女05</t>
  </si>
  <si>
    <t>少女06</t>
  </si>
  <si>
    <t>少女07</t>
  </si>
  <si>
    <t>姿態迷人</t>
  </si>
  <si>
    <t>婀娜多姿</t>
  </si>
  <si>
    <t>曲線玲瓏</t>
  </si>
  <si>
    <t>迴廊美女1</t>
  </si>
  <si>
    <t>迴廊美女2</t>
  </si>
  <si>
    <t>絲巾之美</t>
  </si>
  <si>
    <t>風姿綽約</t>
  </si>
  <si>
    <t>陳德惠</t>
  </si>
  <si>
    <t>陳德惠</t>
  </si>
  <si>
    <t>美少女8</t>
  </si>
  <si>
    <r>
      <t>本月份參賽人數12人，共計投件120張，入選以上作品35張</t>
    </r>
    <r>
      <rPr>
        <b/>
        <sz val="12"/>
        <color indexed="8"/>
        <rFont val="新細明體"/>
        <family val="1"/>
      </rPr>
      <t>。</t>
    </r>
  </si>
  <si>
    <t xml:space="preserve">            109年8月份人像月賽領獎名單</t>
  </si>
  <si>
    <t xml:space="preserve">  ( 獎項於109年10月7日頒獎 )</t>
  </si>
  <si>
    <t>109年8月份攝影活動人像攝影比賽累積計分表</t>
  </si>
  <si>
    <t xml:space="preserve">  評審日期：109年9月2日</t>
  </si>
  <si>
    <t>本月份參賽人數12人，共計投件120張，入選以上作品35張，恭喜得獎的會員。</t>
  </si>
  <si>
    <t>優選</t>
  </si>
  <si>
    <t>最高榮譽獎以入選張數最多者得之(不得少於5張)，本月最高榮譽獎為廖奕順先生，共獲得優選1張、入選獎 6張，合計7張。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</si>
</sst>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&quot;$&quot;#,##0"/>
    <numFmt numFmtId="178" formatCode="#,##0_ "/>
    <numFmt numFmtId="179" formatCode="0.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_);[Red]\(0.000\)"/>
    <numFmt numFmtId="184" formatCode="0.0_);[Red]\(0.0\)"/>
    <numFmt numFmtId="185" formatCode="0_);[Red]\(0\)"/>
    <numFmt numFmtId="186" formatCode="0.00_);[Red]\(0.00\)"/>
    <numFmt numFmtId="187" formatCode="[$€-2]\ #,##0.00_);[Red]\([$€-2]\ #,##0.00\)"/>
    <numFmt numFmtId="188" formatCode="0;[Red]0"/>
    <numFmt numFmtId="189" formatCode="[$-404]AM/PM\ hh:mm:ss"/>
  </numFmts>
  <fonts count="62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1"/>
      <name val="新細明體"/>
      <family val="1"/>
    </font>
    <font>
      <sz val="14"/>
      <name val="新細明體"/>
      <family val="1"/>
    </font>
    <font>
      <sz val="9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標楷體"/>
      <family val="4"/>
    </font>
    <font>
      <b/>
      <sz val="22"/>
      <name val="新細明體"/>
      <family val="1"/>
    </font>
    <font>
      <b/>
      <sz val="16"/>
      <name val="新細明體"/>
      <family val="1"/>
    </font>
    <font>
      <b/>
      <sz val="18"/>
      <name val="標楷體"/>
      <family val="4"/>
    </font>
    <font>
      <b/>
      <sz val="18"/>
      <color indexed="8"/>
      <name val="標楷體"/>
      <family val="4"/>
    </font>
    <font>
      <b/>
      <sz val="14"/>
      <name val="標楷體"/>
      <family val="4"/>
    </font>
    <font>
      <b/>
      <sz val="12"/>
      <name val="標楷體"/>
      <family val="4"/>
    </font>
    <font>
      <b/>
      <sz val="11"/>
      <name val="標楷體"/>
      <family val="4"/>
    </font>
    <font>
      <b/>
      <sz val="24"/>
      <name val="標楷體"/>
      <family val="4"/>
    </font>
    <font>
      <b/>
      <sz val="20"/>
      <name val="標楷體"/>
      <family val="4"/>
    </font>
    <font>
      <b/>
      <sz val="20"/>
      <color indexed="8"/>
      <name val="標楷體"/>
      <family val="4"/>
    </font>
    <font>
      <sz val="20"/>
      <name val="新細明體"/>
      <family val="1"/>
    </font>
    <font>
      <sz val="18"/>
      <name val="新細明體"/>
      <family val="1"/>
    </font>
    <font>
      <sz val="16"/>
      <name val="新細明體"/>
      <family val="1"/>
    </font>
    <font>
      <sz val="9"/>
      <name val="新細明體"/>
      <family val="1"/>
    </font>
    <font>
      <b/>
      <sz val="12"/>
      <color indexed="8"/>
      <name val="標楷體"/>
      <family val="4"/>
    </font>
    <font>
      <b/>
      <sz val="14"/>
      <color indexed="8"/>
      <name val="標楷體"/>
      <family val="4"/>
    </font>
    <font>
      <sz val="12"/>
      <color indexed="10"/>
      <name val="新細明體"/>
      <family val="1"/>
    </font>
    <font>
      <sz val="11"/>
      <name val="標楷體"/>
      <family val="4"/>
    </font>
    <font>
      <b/>
      <sz val="22"/>
      <name val="標楷體"/>
      <family val="4"/>
    </font>
    <font>
      <b/>
      <sz val="14"/>
      <color indexed="10"/>
      <name val="標楷體"/>
      <family val="4"/>
    </font>
    <font>
      <b/>
      <sz val="12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0" borderId="1" applyNumberFormat="0" applyFill="0" applyAlignment="0" applyProtection="0"/>
    <xf numFmtId="0" fontId="49" fillId="21" borderId="0" applyNumberFormat="0" applyBorder="0" applyAlignment="0" applyProtection="0"/>
    <xf numFmtId="9" fontId="0" fillId="0" borderId="0" applyFont="0" applyFill="0" applyBorder="0" applyAlignment="0" applyProtection="0"/>
    <xf numFmtId="0" fontId="5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2" applyNumberFormat="0" applyAlignment="0" applyProtection="0"/>
    <xf numFmtId="0" fontId="58" fillId="22" borderId="8" applyNumberFormat="0" applyAlignment="0" applyProtection="0"/>
    <xf numFmtId="0" fontId="59" fillId="31" borderId="9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7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0" fontId="12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88" fontId="0" fillId="0" borderId="0" xfId="0" applyNumberFormat="1" applyBorder="1" applyAlignment="1">
      <alignment/>
    </xf>
    <xf numFmtId="188" fontId="0" fillId="0" borderId="0" xfId="0" applyNumberFormat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12" fillId="33" borderId="11" xfId="0" applyFont="1" applyFill="1" applyBorder="1" applyAlignment="1">
      <alignment horizontal="left" vertical="center"/>
    </xf>
    <xf numFmtId="0" fontId="12" fillId="33" borderId="11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33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top"/>
    </xf>
    <xf numFmtId="0" fontId="24" fillId="0" borderId="0" xfId="0" applyFont="1" applyAlignment="1">
      <alignment horizontal="right" vertical="center"/>
    </xf>
    <xf numFmtId="0" fontId="0" fillId="0" borderId="14" xfId="0" applyBorder="1" applyAlignment="1">
      <alignment/>
    </xf>
    <xf numFmtId="0" fontId="14" fillId="0" borderId="15" xfId="0" applyFont="1" applyBorder="1" applyAlignment="1">
      <alignment horizontal="left" vertical="distributed" wrapText="1"/>
    </xf>
    <xf numFmtId="0" fontId="14" fillId="0" borderId="16" xfId="0" applyFont="1" applyBorder="1" applyAlignment="1">
      <alignment horizontal="center" vertical="distributed" wrapText="1"/>
    </xf>
    <xf numFmtId="183" fontId="14" fillId="0" borderId="16" xfId="0" applyNumberFormat="1" applyFont="1" applyBorder="1" applyAlignment="1">
      <alignment horizontal="center" vertical="distributed" wrapText="1"/>
    </xf>
    <xf numFmtId="183" fontId="14" fillId="0" borderId="17" xfId="0" applyNumberFormat="1" applyFont="1" applyBorder="1" applyAlignment="1">
      <alignment horizontal="center" vertical="distributed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188" fontId="25" fillId="0" borderId="23" xfId="0" applyNumberFormat="1" applyFont="1" applyBorder="1" applyAlignment="1">
      <alignment horizontal="center" vertical="center"/>
    </xf>
    <xf numFmtId="188" fontId="25" fillId="0" borderId="24" xfId="0" applyNumberFormat="1" applyFont="1" applyBorder="1" applyAlignment="1">
      <alignment horizontal="center" vertical="center"/>
    </xf>
    <xf numFmtId="188" fontId="29" fillId="0" borderId="23" xfId="0" applyNumberFormat="1" applyFont="1" applyBorder="1" applyAlignment="1">
      <alignment horizontal="center" vertical="center"/>
    </xf>
    <xf numFmtId="188" fontId="29" fillId="0" borderId="25" xfId="0" applyNumberFormat="1" applyFont="1" applyBorder="1" applyAlignment="1">
      <alignment horizontal="center" vertical="center"/>
    </xf>
    <xf numFmtId="188" fontId="14" fillId="0" borderId="26" xfId="0" applyNumberFormat="1" applyFont="1" applyBorder="1" applyAlignment="1">
      <alignment horizontal="center" vertical="center"/>
    </xf>
    <xf numFmtId="188" fontId="29" fillId="0" borderId="11" xfId="0" applyNumberFormat="1" applyFont="1" applyBorder="1" applyAlignment="1">
      <alignment horizontal="center" vertical="center"/>
    </xf>
    <xf numFmtId="188" fontId="25" fillId="0" borderId="11" xfId="0" applyNumberFormat="1" applyFont="1" applyBorder="1" applyAlignment="1">
      <alignment horizontal="center" vertical="center"/>
    </xf>
    <xf numFmtId="188" fontId="25" fillId="0" borderId="27" xfId="0" applyNumberFormat="1" applyFont="1" applyBorder="1" applyAlignment="1">
      <alignment horizontal="center" vertical="center"/>
    </xf>
    <xf numFmtId="188" fontId="25" fillId="0" borderId="10" xfId="0" applyNumberFormat="1" applyFont="1" applyBorder="1" applyAlignment="1">
      <alignment horizontal="center" vertical="center"/>
    </xf>
    <xf numFmtId="188" fontId="29" fillId="0" borderId="13" xfId="0" applyNumberFormat="1" applyFont="1" applyBorder="1" applyAlignment="1">
      <alignment horizontal="center" vertical="center"/>
    </xf>
    <xf numFmtId="188" fontId="29" fillId="0" borderId="28" xfId="0" applyNumberFormat="1" applyFont="1" applyBorder="1" applyAlignment="1">
      <alignment horizontal="center" vertical="center"/>
    </xf>
    <xf numFmtId="188" fontId="29" fillId="0" borderId="29" xfId="0" applyNumberFormat="1" applyFont="1" applyBorder="1" applyAlignment="1">
      <alignment horizontal="center" vertical="center"/>
    </xf>
    <xf numFmtId="188" fontId="14" fillId="33" borderId="27" xfId="0" applyNumberFormat="1" applyFont="1" applyFill="1" applyBorder="1" applyAlignment="1">
      <alignment horizontal="center" vertical="center"/>
    </xf>
    <xf numFmtId="188" fontId="25" fillId="0" borderId="28" xfId="0" applyNumberFormat="1" applyFont="1" applyBorder="1" applyAlignment="1">
      <alignment horizontal="center" vertical="center"/>
    </xf>
    <xf numFmtId="188" fontId="14" fillId="33" borderId="30" xfId="0" applyNumberFormat="1" applyFont="1" applyFill="1" applyBorder="1" applyAlignment="1">
      <alignment horizontal="center" vertical="center"/>
    </xf>
    <xf numFmtId="188" fontId="25" fillId="0" borderId="31" xfId="0" applyNumberFormat="1" applyFont="1" applyBorder="1" applyAlignment="1">
      <alignment horizontal="center" vertical="center"/>
    </xf>
    <xf numFmtId="188" fontId="14" fillId="0" borderId="32" xfId="0" applyNumberFormat="1" applyFont="1" applyBorder="1" applyAlignment="1">
      <alignment horizontal="center" vertical="center"/>
    </xf>
    <xf numFmtId="188" fontId="15" fillId="0" borderId="14" xfId="0" applyNumberFormat="1" applyFont="1" applyBorder="1" applyAlignment="1">
      <alignment/>
    </xf>
    <xf numFmtId="188" fontId="15" fillId="0" borderId="14" xfId="0" applyNumberFormat="1" applyFont="1" applyBorder="1" applyAlignment="1">
      <alignment horizontal="center"/>
    </xf>
    <xf numFmtId="0" fontId="15" fillId="0" borderId="33" xfId="0" applyFont="1" applyBorder="1" applyAlignment="1">
      <alignment/>
    </xf>
    <xf numFmtId="188" fontId="15" fillId="0" borderId="34" xfId="0" applyNumberFormat="1" applyFont="1" applyBorder="1" applyAlignment="1">
      <alignment/>
    </xf>
    <xf numFmtId="0" fontId="16" fillId="33" borderId="11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left" vertical="center"/>
    </xf>
    <xf numFmtId="0" fontId="27" fillId="33" borderId="11" xfId="0" applyFont="1" applyFill="1" applyBorder="1" applyAlignment="1">
      <alignment horizontal="center" vertical="center"/>
    </xf>
    <xf numFmtId="0" fontId="16" fillId="0" borderId="11" xfId="0" applyFont="1" applyBorder="1" applyAlignment="1">
      <alignment/>
    </xf>
    <xf numFmtId="0" fontId="16" fillId="0" borderId="11" xfId="0" applyFont="1" applyBorder="1" applyAlignment="1">
      <alignment horizontal="left" vertical="center"/>
    </xf>
    <xf numFmtId="0" fontId="16" fillId="0" borderId="35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33" borderId="36" xfId="0" applyFont="1" applyFill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33" borderId="19" xfId="0" applyFont="1" applyFill="1" applyBorder="1" applyAlignment="1">
      <alignment horizontal="center" vertical="center"/>
    </xf>
    <xf numFmtId="0" fontId="16" fillId="33" borderId="20" xfId="0" applyFont="1" applyFill="1" applyBorder="1" applyAlignment="1">
      <alignment horizontal="left" vertical="center"/>
    </xf>
    <xf numFmtId="0" fontId="16" fillId="33" borderId="20" xfId="0" applyFont="1" applyFill="1" applyBorder="1" applyAlignment="1">
      <alignment horizontal="center" vertical="center"/>
    </xf>
    <xf numFmtId="0" fontId="27" fillId="33" borderId="20" xfId="0" applyFont="1" applyFill="1" applyBorder="1" applyAlignment="1">
      <alignment horizontal="center" vertical="center"/>
    </xf>
    <xf numFmtId="0" fontId="16" fillId="0" borderId="12" xfId="0" applyFont="1" applyBorder="1" applyAlignment="1">
      <alignment horizontal="left" vertical="center"/>
    </xf>
    <xf numFmtId="0" fontId="16" fillId="33" borderId="11" xfId="0" applyFont="1" applyFill="1" applyBorder="1" applyAlignment="1">
      <alignment vertical="center"/>
    </xf>
    <xf numFmtId="0" fontId="24" fillId="0" borderId="11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6" fillId="33" borderId="26" xfId="0" applyFont="1" applyFill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/>
    </xf>
    <xf numFmtId="0" fontId="14" fillId="0" borderId="38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188" fontId="25" fillId="0" borderId="39" xfId="0" applyNumberFormat="1" applyFont="1" applyBorder="1" applyAlignment="1">
      <alignment horizontal="center" vertical="center"/>
    </xf>
    <xf numFmtId="188" fontId="25" fillId="0" borderId="40" xfId="0" applyNumberFormat="1" applyFont="1" applyBorder="1" applyAlignment="1">
      <alignment horizontal="center" vertical="center"/>
    </xf>
    <xf numFmtId="188" fontId="14" fillId="33" borderId="39" xfId="0" applyNumberFormat="1" applyFont="1" applyFill="1" applyBorder="1" applyAlignment="1">
      <alignment horizontal="center" vertical="center"/>
    </xf>
    <xf numFmtId="188" fontId="14" fillId="33" borderId="41" xfId="0" applyNumberFormat="1" applyFont="1" applyFill="1" applyBorder="1" applyAlignment="1">
      <alignment horizontal="center" vertical="center"/>
    </xf>
    <xf numFmtId="188" fontId="15" fillId="0" borderId="42" xfId="0" applyNumberFormat="1" applyFont="1" applyBorder="1" applyAlignment="1">
      <alignment/>
    </xf>
    <xf numFmtId="188" fontId="25" fillId="0" borderId="38" xfId="0" applyNumberFormat="1" applyFont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/>
    </xf>
    <xf numFmtId="0" fontId="15" fillId="33" borderId="20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center" vertical="center"/>
    </xf>
    <xf numFmtId="188" fontId="25" fillId="0" borderId="41" xfId="0" applyNumberFormat="1" applyFont="1" applyBorder="1" applyAlignment="1">
      <alignment horizontal="center" vertical="center"/>
    </xf>
    <xf numFmtId="188" fontId="25" fillId="0" borderId="30" xfId="0" applyNumberFormat="1" applyFont="1" applyBorder="1" applyAlignment="1">
      <alignment horizontal="center" vertical="center"/>
    </xf>
    <xf numFmtId="188" fontId="25" fillId="0" borderId="0" xfId="0" applyNumberFormat="1" applyFont="1" applyBorder="1" applyAlignment="1">
      <alignment horizontal="center" vertical="center"/>
    </xf>
    <xf numFmtId="188" fontId="29" fillId="0" borderId="0" xfId="0" applyNumberFormat="1" applyFont="1" applyBorder="1" applyAlignment="1">
      <alignment horizontal="center" vertical="center"/>
    </xf>
    <xf numFmtId="188" fontId="14" fillId="0" borderId="0" xfId="0" applyNumberFormat="1" applyFont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188" fontId="15" fillId="0" borderId="22" xfId="0" applyNumberFormat="1" applyFont="1" applyBorder="1" applyAlignment="1">
      <alignment horizontal="center"/>
    </xf>
    <xf numFmtId="0" fontId="14" fillId="0" borderId="43" xfId="0" applyFont="1" applyBorder="1" applyAlignment="1">
      <alignment horizontal="center" vertical="distributed" wrapText="1"/>
    </xf>
    <xf numFmtId="0" fontId="14" fillId="0" borderId="44" xfId="0" applyFont="1" applyBorder="1" applyAlignment="1">
      <alignment horizontal="center" vertical="distributed" wrapText="1"/>
    </xf>
    <xf numFmtId="0" fontId="25" fillId="0" borderId="43" xfId="0" applyFont="1" applyBorder="1" applyAlignment="1">
      <alignment horizontal="center" vertical="distributed" wrapText="1"/>
    </xf>
    <xf numFmtId="0" fontId="25" fillId="0" borderId="44" xfId="0" applyFont="1" applyBorder="1" applyAlignment="1">
      <alignment horizontal="center" vertical="distributed" wrapText="1"/>
    </xf>
    <xf numFmtId="0" fontId="14" fillId="0" borderId="21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left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0" borderId="49" xfId="0" applyFont="1" applyBorder="1" applyAlignment="1">
      <alignment horizontal="left" vertical="center" wrapText="1"/>
    </xf>
    <xf numFmtId="0" fontId="25" fillId="0" borderId="50" xfId="0" applyFont="1" applyBorder="1" applyAlignment="1">
      <alignment horizontal="left" vertical="center" wrapText="1"/>
    </xf>
    <xf numFmtId="0" fontId="25" fillId="0" borderId="51" xfId="0" applyFont="1" applyBorder="1" applyAlignment="1">
      <alignment horizontal="left" vertical="center" wrapText="1"/>
    </xf>
    <xf numFmtId="0" fontId="18" fillId="0" borderId="48" xfId="0" applyFont="1" applyBorder="1" applyAlignment="1">
      <alignment horizontal="left" vertical="center" wrapText="1"/>
    </xf>
    <xf numFmtId="0" fontId="25" fillId="0" borderId="21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22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0" borderId="0" xfId="0" applyAlignment="1">
      <alignment/>
    </xf>
    <xf numFmtId="0" fontId="18" fillId="0" borderId="0" xfId="0" applyFont="1" applyBorder="1" applyAlignment="1">
      <alignment vertical="center"/>
    </xf>
    <xf numFmtId="0" fontId="14" fillId="0" borderId="52" xfId="0" applyFont="1" applyBorder="1" applyAlignment="1">
      <alignment horizontal="left" vertical="center" wrapText="1"/>
    </xf>
    <xf numFmtId="0" fontId="14" fillId="0" borderId="53" xfId="0" applyFont="1" applyBorder="1" applyAlignment="1">
      <alignment horizontal="left" vertical="center" wrapText="1"/>
    </xf>
    <xf numFmtId="0" fontId="14" fillId="0" borderId="54" xfId="0" applyFont="1" applyBorder="1" applyAlignment="1">
      <alignment horizontal="left" vertical="center" wrapText="1"/>
    </xf>
    <xf numFmtId="0" fontId="19" fillId="0" borderId="48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14" fillId="0" borderId="55" xfId="0" applyFont="1" applyBorder="1" applyAlignment="1">
      <alignment horizontal="left" vertical="center" wrapText="1"/>
    </xf>
    <xf numFmtId="0" fontId="14" fillId="0" borderId="56" xfId="0" applyFont="1" applyBorder="1" applyAlignment="1">
      <alignment horizontal="left" vertical="center" wrapText="1"/>
    </xf>
    <xf numFmtId="0" fontId="14" fillId="0" borderId="57" xfId="0" applyFont="1" applyBorder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19050</xdr:rowOff>
    </xdr:from>
    <xdr:to>
      <xdr:col>1</xdr:col>
      <xdr:colOff>447675</xdr:colOff>
      <xdr:row>1</xdr:row>
      <xdr:rowOff>257175</xdr:rowOff>
    </xdr:to>
    <xdr:pic>
      <xdr:nvPicPr>
        <xdr:cNvPr id="1" name="Picture 2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9050"/>
          <a:ext cx="8477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0</xdr:row>
      <xdr:rowOff>161925</xdr:rowOff>
    </xdr:from>
    <xdr:to>
      <xdr:col>2</xdr:col>
      <xdr:colOff>542925</xdr:colOff>
      <xdr:row>1</xdr:row>
      <xdr:rowOff>285750</xdr:rowOff>
    </xdr:to>
    <xdr:pic>
      <xdr:nvPicPr>
        <xdr:cNvPr id="1" name="Picture 1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61925"/>
          <a:ext cx="7334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0</xdr:row>
      <xdr:rowOff>161925</xdr:rowOff>
    </xdr:from>
    <xdr:to>
      <xdr:col>1</xdr:col>
      <xdr:colOff>809625</xdr:colOff>
      <xdr:row>0</xdr:row>
      <xdr:rowOff>638175</xdr:rowOff>
    </xdr:to>
    <xdr:pic>
      <xdr:nvPicPr>
        <xdr:cNvPr id="1" name="Picture 2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61925"/>
          <a:ext cx="495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0</xdr:row>
      <xdr:rowOff>161925</xdr:rowOff>
    </xdr:from>
    <xdr:to>
      <xdr:col>1</xdr:col>
      <xdr:colOff>809625</xdr:colOff>
      <xdr:row>0</xdr:row>
      <xdr:rowOff>638175</xdr:rowOff>
    </xdr:to>
    <xdr:pic>
      <xdr:nvPicPr>
        <xdr:cNvPr id="2" name="Picture 3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61925"/>
          <a:ext cx="495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7"/>
  <sheetViews>
    <sheetView showGridLines="0" tabSelected="1" zoomScale="60" zoomScaleNormal="60" workbookViewId="0" topLeftCell="A19">
      <selection activeCell="A33" sqref="A33"/>
    </sheetView>
  </sheetViews>
  <sheetFormatPr defaultColWidth="10.625" defaultRowHeight="16.5"/>
  <cols>
    <col min="1" max="1" width="8.625" style="0" customWidth="1"/>
    <col min="2" max="2" width="11.25390625" style="0" customWidth="1"/>
    <col min="3" max="8" width="4.625" style="0" customWidth="1"/>
    <col min="9" max="11" width="11.50390625" style="0" customWidth="1"/>
    <col min="12" max="14" width="11.50390625" style="0" hidden="1" customWidth="1"/>
    <col min="15" max="17" width="11.50390625" style="0" customWidth="1"/>
    <col min="18" max="18" width="0.875" style="0" customWidth="1"/>
  </cols>
  <sheetData>
    <row r="1" spans="1:18" s="8" customFormat="1" ht="39" customHeight="1">
      <c r="A1" s="14" t="s">
        <v>22</v>
      </c>
      <c r="B1" s="132" t="s">
        <v>130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7"/>
    </row>
    <row r="2" spans="2:18" ht="24" customHeight="1" thickBot="1"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131" t="s">
        <v>131</v>
      </c>
      <c r="P2" s="131"/>
      <c r="Q2" s="131"/>
      <c r="R2" s="20"/>
    </row>
    <row r="3" spans="1:19" ht="35.25" customHeight="1" thickBot="1">
      <c r="A3" s="121" t="s">
        <v>19</v>
      </c>
      <c r="B3" s="123" t="s">
        <v>21</v>
      </c>
      <c r="C3" s="125" t="s">
        <v>11</v>
      </c>
      <c r="D3" s="126"/>
      <c r="E3" s="126"/>
      <c r="F3" s="126"/>
      <c r="G3" s="127"/>
      <c r="H3" s="134" t="s">
        <v>25</v>
      </c>
      <c r="I3" s="128" t="s">
        <v>26</v>
      </c>
      <c r="J3" s="129"/>
      <c r="K3" s="130"/>
      <c r="L3" s="129" t="s">
        <v>27</v>
      </c>
      <c r="M3" s="129"/>
      <c r="N3" s="130"/>
      <c r="O3" s="128" t="s">
        <v>12</v>
      </c>
      <c r="P3" s="129"/>
      <c r="Q3" s="130"/>
      <c r="R3" s="22"/>
      <c r="S3" s="1"/>
    </row>
    <row r="4" spans="1:19" ht="45" customHeight="1" thickBot="1">
      <c r="A4" s="122"/>
      <c r="B4" s="124"/>
      <c r="C4" s="39" t="s">
        <v>0</v>
      </c>
      <c r="D4" s="40" t="s">
        <v>1</v>
      </c>
      <c r="E4" s="40" t="s">
        <v>2</v>
      </c>
      <c r="F4" s="41" t="s">
        <v>51</v>
      </c>
      <c r="G4" s="42" t="s">
        <v>4</v>
      </c>
      <c r="H4" s="135"/>
      <c r="I4" s="43" t="s">
        <v>13</v>
      </c>
      <c r="J4" s="44" t="s">
        <v>14</v>
      </c>
      <c r="K4" s="45" t="s">
        <v>15</v>
      </c>
      <c r="L4" s="46" t="s">
        <v>28</v>
      </c>
      <c r="M4" s="47" t="s">
        <v>29</v>
      </c>
      <c r="N4" s="48" t="s">
        <v>30</v>
      </c>
      <c r="O4" s="49" t="s">
        <v>16</v>
      </c>
      <c r="P4" s="50" t="s">
        <v>17</v>
      </c>
      <c r="Q4" s="51" t="s">
        <v>18</v>
      </c>
      <c r="R4" s="22"/>
      <c r="S4" s="1"/>
    </row>
    <row r="5" spans="1:19" ht="18.75" customHeight="1">
      <c r="A5" s="98">
        <v>1</v>
      </c>
      <c r="B5" s="95" t="s">
        <v>62</v>
      </c>
      <c r="C5" s="52"/>
      <c r="D5" s="52"/>
      <c r="E5" s="52"/>
      <c r="F5" s="52">
        <v>1</v>
      </c>
      <c r="G5" s="103">
        <v>6</v>
      </c>
      <c r="H5" s="53">
        <v>1</v>
      </c>
      <c r="I5" s="60">
        <v>51</v>
      </c>
      <c r="J5" s="54">
        <f aca="true" t="shared" si="0" ref="J5:J17">SUM(C5:G5)</f>
        <v>7</v>
      </c>
      <c r="K5" s="55">
        <f aca="true" t="shared" si="1" ref="K5:K10">SUM(I5+J5)</f>
        <v>58</v>
      </c>
      <c r="L5" s="56">
        <v>300</v>
      </c>
      <c r="M5" s="57">
        <f>400*C5+300*D5+200*E5+100*F5+300*H5</f>
        <v>400</v>
      </c>
      <c r="N5" s="57">
        <f>M5+L5</f>
        <v>700</v>
      </c>
      <c r="O5" s="58">
        <v>73</v>
      </c>
      <c r="P5" s="52">
        <f aca="true" t="shared" si="2" ref="P5:P17">C5*5+D5*4+E5*3+F5*2+G5*1</f>
        <v>8</v>
      </c>
      <c r="Q5" s="55">
        <f aca="true" t="shared" si="3" ref="Q5:Q17">SUM(O5+P5)</f>
        <v>81</v>
      </c>
      <c r="R5" s="21"/>
      <c r="S5" s="1"/>
    </row>
    <row r="6" spans="1:20" ht="18.75" customHeight="1" thickBot="1">
      <c r="A6" s="99">
        <v>2</v>
      </c>
      <c r="B6" s="94" t="s">
        <v>63</v>
      </c>
      <c r="C6" s="58"/>
      <c r="D6" s="58"/>
      <c r="E6" s="58">
        <v>1</v>
      </c>
      <c r="F6" s="58"/>
      <c r="G6" s="102">
        <v>5</v>
      </c>
      <c r="H6" s="59"/>
      <c r="I6" s="60">
        <v>28</v>
      </c>
      <c r="J6" s="57">
        <f t="shared" si="0"/>
        <v>6</v>
      </c>
      <c r="K6" s="61">
        <f>SUM(I6+J6)</f>
        <v>34</v>
      </c>
      <c r="L6" s="56">
        <v>0</v>
      </c>
      <c r="M6" s="57">
        <f>400*C6+300*D6+200*E6+100*F6+300*H6</f>
        <v>200</v>
      </c>
      <c r="N6" s="57">
        <f>M6+L6</f>
        <v>200</v>
      </c>
      <c r="O6" s="58">
        <v>38</v>
      </c>
      <c r="P6" s="58">
        <f t="shared" si="2"/>
        <v>8</v>
      </c>
      <c r="Q6" s="61">
        <f t="shared" si="3"/>
        <v>46</v>
      </c>
      <c r="R6" s="21"/>
      <c r="S6" s="23"/>
      <c r="T6" s="32"/>
    </row>
    <row r="7" spans="1:19" ht="18.75" customHeight="1">
      <c r="A7" s="98">
        <v>3</v>
      </c>
      <c r="B7" s="94" t="s">
        <v>53</v>
      </c>
      <c r="C7" s="58"/>
      <c r="D7" s="58"/>
      <c r="E7" s="58"/>
      <c r="F7" s="58">
        <v>1</v>
      </c>
      <c r="G7" s="102">
        <v>3</v>
      </c>
      <c r="H7" s="59"/>
      <c r="I7" s="60">
        <v>28</v>
      </c>
      <c r="J7" s="57">
        <f>SUM(C7:G7)</f>
        <v>4</v>
      </c>
      <c r="K7" s="61">
        <f>SUM(I7+J7)</f>
        <v>32</v>
      </c>
      <c r="L7" s="56"/>
      <c r="M7" s="57"/>
      <c r="N7" s="57"/>
      <c r="O7" s="58">
        <v>38</v>
      </c>
      <c r="P7" s="58">
        <f>C7*5+D7*4+E7*3+F7*2+G7*1</f>
        <v>5</v>
      </c>
      <c r="Q7" s="61">
        <f>SUM(O7+P7)</f>
        <v>43</v>
      </c>
      <c r="R7" s="21"/>
      <c r="S7" s="1"/>
    </row>
    <row r="8" spans="1:19" ht="18.75" customHeight="1">
      <c r="A8" s="99">
        <v>3</v>
      </c>
      <c r="B8" s="94" t="s">
        <v>80</v>
      </c>
      <c r="C8" s="58"/>
      <c r="D8" s="58"/>
      <c r="E8" s="58"/>
      <c r="F8" s="58">
        <v>1</v>
      </c>
      <c r="G8" s="102">
        <v>4</v>
      </c>
      <c r="H8" s="59"/>
      <c r="I8" s="60">
        <v>26</v>
      </c>
      <c r="J8" s="57">
        <f aca="true" t="shared" si="4" ref="J6:J12">SUM(C8:G8)</f>
        <v>5</v>
      </c>
      <c r="K8" s="61">
        <f>SUM(I8+J8)</f>
        <v>31</v>
      </c>
      <c r="L8" s="56">
        <v>700</v>
      </c>
      <c r="M8" s="57">
        <f>400*C8+300*D8+200*E8+100*F8+300*H8</f>
        <v>100</v>
      </c>
      <c r="N8" s="57">
        <f>M8+L8</f>
        <v>800</v>
      </c>
      <c r="O8" s="58">
        <v>37</v>
      </c>
      <c r="P8" s="58">
        <f aca="true" t="shared" si="5" ref="P6:P12">C8*5+D8*4+E8*3+F8*2+G8*1</f>
        <v>6</v>
      </c>
      <c r="Q8" s="61">
        <f aca="true" t="shared" si="6" ref="Q6:Q12">SUM(O8+P8)</f>
        <v>43</v>
      </c>
      <c r="R8" s="21"/>
      <c r="S8" s="1"/>
    </row>
    <row r="9" spans="1:19" ht="18.75" customHeight="1">
      <c r="A9" s="99">
        <v>5</v>
      </c>
      <c r="B9" s="111" t="s">
        <v>49</v>
      </c>
      <c r="C9" s="58">
        <v>1</v>
      </c>
      <c r="D9" s="58"/>
      <c r="E9" s="58"/>
      <c r="F9" s="58"/>
      <c r="G9" s="102">
        <v>3</v>
      </c>
      <c r="H9" s="59"/>
      <c r="I9" s="60">
        <v>24</v>
      </c>
      <c r="J9" s="57">
        <f>SUM(C9:G9)</f>
        <v>4</v>
      </c>
      <c r="K9" s="61">
        <f>SUM(I9+J9)</f>
        <v>28</v>
      </c>
      <c r="L9" s="56"/>
      <c r="M9" s="57"/>
      <c r="N9" s="57"/>
      <c r="O9" s="58">
        <v>29</v>
      </c>
      <c r="P9" s="58">
        <f>C9*5+D9*4+E9*3+F9*2+G9*1</f>
        <v>8</v>
      </c>
      <c r="Q9" s="61">
        <f>SUM(O9+P9)</f>
        <v>37</v>
      </c>
      <c r="R9" s="21"/>
      <c r="S9" s="1"/>
    </row>
    <row r="10" spans="1:19" ht="18.75" customHeight="1">
      <c r="A10" s="99">
        <v>6</v>
      </c>
      <c r="B10" s="94" t="s">
        <v>41</v>
      </c>
      <c r="C10" s="58"/>
      <c r="D10" s="58">
        <v>1</v>
      </c>
      <c r="E10" s="58"/>
      <c r="F10" s="58"/>
      <c r="G10" s="102">
        <v>4</v>
      </c>
      <c r="H10" s="59"/>
      <c r="I10" s="60">
        <v>22</v>
      </c>
      <c r="J10" s="57">
        <f>SUM(C10:G10)</f>
        <v>5</v>
      </c>
      <c r="K10" s="61">
        <f>SUM(I10+J10)</f>
        <v>27</v>
      </c>
      <c r="L10" s="56"/>
      <c r="M10" s="57"/>
      <c r="N10" s="57"/>
      <c r="O10" s="58">
        <v>26</v>
      </c>
      <c r="P10" s="58">
        <f>C10*5+D10*4+E10*3+F10*2+G10*1</f>
        <v>8</v>
      </c>
      <c r="Q10" s="61">
        <f>SUM(O10+P10)</f>
        <v>34</v>
      </c>
      <c r="R10" s="21"/>
      <c r="S10" s="1"/>
    </row>
    <row r="11" spans="1:19" ht="18.75" customHeight="1" thickBot="1">
      <c r="A11" s="99">
        <v>7</v>
      </c>
      <c r="B11" s="93" t="s">
        <v>39</v>
      </c>
      <c r="C11" s="58"/>
      <c r="D11" s="58"/>
      <c r="E11" s="58"/>
      <c r="F11" s="58">
        <v>1</v>
      </c>
      <c r="G11" s="102">
        <v>1</v>
      </c>
      <c r="H11" s="59"/>
      <c r="I11" s="60">
        <v>24</v>
      </c>
      <c r="J11" s="57">
        <f>SUM(C11:G11)</f>
        <v>2</v>
      </c>
      <c r="K11" s="61">
        <f>SUM(I11+J11)</f>
        <v>26</v>
      </c>
      <c r="L11" s="56"/>
      <c r="M11" s="57"/>
      <c r="N11" s="57"/>
      <c r="O11" s="58">
        <v>30</v>
      </c>
      <c r="P11" s="58">
        <f>C11*5+D11*4+E11*3+F11*2+G11*1</f>
        <v>3</v>
      </c>
      <c r="Q11" s="61">
        <f>SUM(O11+P11)</f>
        <v>33</v>
      </c>
      <c r="R11" s="21"/>
      <c r="S11" s="1"/>
    </row>
    <row r="12" spans="1:19" ht="18.75" customHeight="1">
      <c r="A12" s="99">
        <v>8</v>
      </c>
      <c r="B12" s="93" t="s">
        <v>47</v>
      </c>
      <c r="C12" s="58"/>
      <c r="D12" s="58"/>
      <c r="E12" s="58"/>
      <c r="F12" s="58"/>
      <c r="G12" s="102"/>
      <c r="H12" s="107"/>
      <c r="I12" s="60">
        <v>17</v>
      </c>
      <c r="J12" s="57">
        <f t="shared" si="4"/>
        <v>0</v>
      </c>
      <c r="K12" s="61">
        <f>SUM(I12:J12)</f>
        <v>17</v>
      </c>
      <c r="L12" s="56">
        <v>200</v>
      </c>
      <c r="M12" s="57">
        <f>400*C12+300*D12+200*E12+100*F12+300*H12</f>
        <v>0</v>
      </c>
      <c r="N12" s="57">
        <f>M12+L12</f>
        <v>200</v>
      </c>
      <c r="O12" s="58">
        <v>23</v>
      </c>
      <c r="P12" s="58">
        <f t="shared" si="5"/>
        <v>0</v>
      </c>
      <c r="Q12" s="61">
        <f t="shared" si="6"/>
        <v>23</v>
      </c>
      <c r="R12" s="21"/>
      <c r="S12" s="1"/>
    </row>
    <row r="13" spans="1:20" ht="18.75" customHeight="1">
      <c r="A13" s="99">
        <v>9</v>
      </c>
      <c r="B13" s="110" t="s">
        <v>44</v>
      </c>
      <c r="C13" s="58"/>
      <c r="D13" s="58"/>
      <c r="E13" s="58"/>
      <c r="F13" s="58"/>
      <c r="G13" s="102"/>
      <c r="H13" s="59"/>
      <c r="I13" s="60">
        <v>16</v>
      </c>
      <c r="J13" s="57">
        <f t="shared" si="0"/>
        <v>0</v>
      </c>
      <c r="K13" s="61">
        <f aca="true" t="shared" si="7" ref="K13:K29">SUM(I13+J13)</f>
        <v>16</v>
      </c>
      <c r="L13" s="56"/>
      <c r="M13" s="57"/>
      <c r="N13" s="57"/>
      <c r="O13" s="58">
        <v>20</v>
      </c>
      <c r="P13" s="58">
        <f t="shared" si="2"/>
        <v>0</v>
      </c>
      <c r="Q13" s="61">
        <f t="shared" si="3"/>
        <v>20</v>
      </c>
      <c r="R13" s="21"/>
      <c r="S13" s="1"/>
      <c r="T13" s="33"/>
    </row>
    <row r="14" spans="1:19" ht="18.75" customHeight="1">
      <c r="A14" s="99">
        <v>10</v>
      </c>
      <c r="B14" s="94" t="s">
        <v>66</v>
      </c>
      <c r="C14" s="58"/>
      <c r="D14" s="58"/>
      <c r="E14" s="58"/>
      <c r="F14" s="58">
        <v>1</v>
      </c>
      <c r="G14" s="102"/>
      <c r="H14" s="59"/>
      <c r="I14" s="60">
        <v>11</v>
      </c>
      <c r="J14" s="57">
        <f>SUM(C14:G14)</f>
        <v>1</v>
      </c>
      <c r="K14" s="61">
        <f>SUM(I14+J14)</f>
        <v>12</v>
      </c>
      <c r="L14" s="56"/>
      <c r="M14" s="57"/>
      <c r="N14" s="57"/>
      <c r="O14" s="58">
        <v>16</v>
      </c>
      <c r="P14" s="58">
        <f>C14*5+D14*4+E14*3+F14*2+G14*1</f>
        <v>2</v>
      </c>
      <c r="Q14" s="61">
        <f>SUM(O14+P14)</f>
        <v>18</v>
      </c>
      <c r="R14" s="21"/>
      <c r="S14" s="1"/>
    </row>
    <row r="15" spans="1:20" ht="18.75" customHeight="1">
      <c r="A15" s="99">
        <v>11</v>
      </c>
      <c r="B15" s="94" t="s">
        <v>48</v>
      </c>
      <c r="C15" s="58"/>
      <c r="D15" s="58"/>
      <c r="E15" s="58"/>
      <c r="F15" s="58"/>
      <c r="G15" s="102"/>
      <c r="H15" s="59"/>
      <c r="I15" s="60">
        <v>13</v>
      </c>
      <c r="J15" s="57">
        <f>SUM(C15:G15)</f>
        <v>0</v>
      </c>
      <c r="K15" s="61">
        <f>SUM(I15+J15)</f>
        <v>13</v>
      </c>
      <c r="L15" s="56"/>
      <c r="M15" s="57"/>
      <c r="N15" s="57"/>
      <c r="O15" s="58">
        <v>16</v>
      </c>
      <c r="P15" s="58">
        <f>C15*5+D15*4+E15*3+F15*2+G15*1</f>
        <v>0</v>
      </c>
      <c r="Q15" s="61">
        <f>SUM(O15+P15)</f>
        <v>16</v>
      </c>
      <c r="R15" s="21"/>
      <c r="S15" s="1"/>
      <c r="T15" s="32"/>
    </row>
    <row r="16" spans="1:20" ht="18.75" customHeight="1">
      <c r="A16" s="99">
        <v>12</v>
      </c>
      <c r="B16" s="94" t="s">
        <v>52</v>
      </c>
      <c r="C16" s="58"/>
      <c r="D16" s="58"/>
      <c r="E16" s="58"/>
      <c r="F16" s="58"/>
      <c r="G16" s="104"/>
      <c r="H16" s="64"/>
      <c r="I16" s="60">
        <v>8</v>
      </c>
      <c r="J16" s="57">
        <f t="shared" si="0"/>
        <v>0</v>
      </c>
      <c r="K16" s="61">
        <f>SUM(I16+J16)</f>
        <v>8</v>
      </c>
      <c r="L16" s="56">
        <v>0</v>
      </c>
      <c r="M16" s="57">
        <f>400*C16+300*D16+200*E16+100*F16+300*H16</f>
        <v>0</v>
      </c>
      <c r="N16" s="57">
        <f>M16+L16</f>
        <v>0</v>
      </c>
      <c r="O16" s="58">
        <v>11</v>
      </c>
      <c r="P16" s="58">
        <f t="shared" si="2"/>
        <v>0</v>
      </c>
      <c r="Q16" s="61">
        <f t="shared" si="3"/>
        <v>11</v>
      </c>
      <c r="R16" s="21"/>
      <c r="S16" s="1"/>
      <c r="T16" s="25"/>
    </row>
    <row r="17" spans="1:19" ht="18.75" customHeight="1">
      <c r="A17" s="99">
        <v>13</v>
      </c>
      <c r="B17" s="94" t="s">
        <v>57</v>
      </c>
      <c r="C17" s="58"/>
      <c r="D17" s="58"/>
      <c r="E17" s="58"/>
      <c r="F17" s="58"/>
      <c r="G17" s="102"/>
      <c r="H17" s="59"/>
      <c r="I17" s="60">
        <v>8</v>
      </c>
      <c r="J17" s="57">
        <f t="shared" si="0"/>
        <v>0</v>
      </c>
      <c r="K17" s="61">
        <f>SUM(I17+J17)</f>
        <v>8</v>
      </c>
      <c r="L17" s="56"/>
      <c r="M17" s="57"/>
      <c r="N17" s="57"/>
      <c r="O17" s="58">
        <v>10</v>
      </c>
      <c r="P17" s="58">
        <f t="shared" si="2"/>
        <v>0</v>
      </c>
      <c r="Q17" s="61">
        <f t="shared" si="3"/>
        <v>10</v>
      </c>
      <c r="R17" s="21"/>
      <c r="S17" s="1"/>
    </row>
    <row r="18" spans="1:19" ht="18.75" customHeight="1">
      <c r="A18" s="99">
        <v>14</v>
      </c>
      <c r="B18" s="94" t="s">
        <v>124</v>
      </c>
      <c r="C18" s="58"/>
      <c r="D18" s="58"/>
      <c r="E18" s="58"/>
      <c r="F18" s="58"/>
      <c r="G18" s="102">
        <v>1</v>
      </c>
      <c r="H18" s="59"/>
      <c r="I18" s="60">
        <v>8</v>
      </c>
      <c r="J18" s="57">
        <f aca="true" t="shared" si="8" ref="J18:J29">SUM(C18:G18)</f>
        <v>1</v>
      </c>
      <c r="K18" s="61">
        <f t="shared" si="7"/>
        <v>9</v>
      </c>
      <c r="L18" s="56"/>
      <c r="M18" s="57"/>
      <c r="N18" s="57"/>
      <c r="O18" s="58">
        <v>8</v>
      </c>
      <c r="P18" s="58">
        <f aca="true" t="shared" si="9" ref="P18:P29">C18*5+D18*4+E18*3+F18*2+G18*1</f>
        <v>1</v>
      </c>
      <c r="Q18" s="61">
        <f aca="true" t="shared" si="10" ref="Q18:Q29">SUM(O18+P18)</f>
        <v>9</v>
      </c>
      <c r="R18" s="21"/>
      <c r="S18" s="24"/>
    </row>
    <row r="19" spans="1:19" ht="18.75" customHeight="1">
      <c r="A19" s="99">
        <v>15</v>
      </c>
      <c r="B19" s="94" t="s">
        <v>54</v>
      </c>
      <c r="C19" s="58"/>
      <c r="D19" s="58"/>
      <c r="E19" s="58"/>
      <c r="F19" s="58"/>
      <c r="G19" s="102"/>
      <c r="H19" s="59"/>
      <c r="I19" s="60">
        <v>7</v>
      </c>
      <c r="J19" s="57">
        <f t="shared" si="8"/>
        <v>0</v>
      </c>
      <c r="K19" s="61">
        <f t="shared" si="7"/>
        <v>7</v>
      </c>
      <c r="L19" s="56"/>
      <c r="M19" s="57"/>
      <c r="N19" s="57"/>
      <c r="O19" s="58">
        <v>8</v>
      </c>
      <c r="P19" s="58">
        <f t="shared" si="9"/>
        <v>0</v>
      </c>
      <c r="Q19" s="61">
        <f t="shared" si="10"/>
        <v>8</v>
      </c>
      <c r="R19" s="21"/>
      <c r="S19" s="1"/>
    </row>
    <row r="20" spans="1:19" ht="18.75" customHeight="1">
      <c r="A20" s="99">
        <v>15</v>
      </c>
      <c r="B20" s="94" t="s">
        <v>59</v>
      </c>
      <c r="C20" s="58"/>
      <c r="D20" s="58"/>
      <c r="E20" s="58"/>
      <c r="F20" s="58"/>
      <c r="G20" s="102"/>
      <c r="H20" s="59"/>
      <c r="I20" s="60">
        <v>7</v>
      </c>
      <c r="J20" s="57">
        <f t="shared" si="8"/>
        <v>0</v>
      </c>
      <c r="K20" s="61">
        <f t="shared" si="7"/>
        <v>7</v>
      </c>
      <c r="L20" s="56"/>
      <c r="M20" s="57"/>
      <c r="N20" s="57"/>
      <c r="O20" s="58">
        <v>8</v>
      </c>
      <c r="P20" s="58">
        <f t="shared" si="9"/>
        <v>0</v>
      </c>
      <c r="Q20" s="61">
        <f t="shared" si="10"/>
        <v>8</v>
      </c>
      <c r="R20" s="21"/>
      <c r="S20" s="1"/>
    </row>
    <row r="21" spans="1:19" ht="18.75" customHeight="1">
      <c r="A21" s="99">
        <v>17</v>
      </c>
      <c r="B21" s="94" t="s">
        <v>55</v>
      </c>
      <c r="C21" s="58"/>
      <c r="D21" s="58"/>
      <c r="E21" s="58"/>
      <c r="F21" s="58"/>
      <c r="G21" s="102"/>
      <c r="H21" s="59"/>
      <c r="I21" s="60">
        <v>6</v>
      </c>
      <c r="J21" s="57">
        <f t="shared" si="8"/>
        <v>0</v>
      </c>
      <c r="K21" s="61">
        <f t="shared" si="7"/>
        <v>6</v>
      </c>
      <c r="L21" s="56"/>
      <c r="M21" s="57"/>
      <c r="N21" s="57"/>
      <c r="O21" s="58">
        <v>7</v>
      </c>
      <c r="P21" s="58">
        <f t="shared" si="9"/>
        <v>0</v>
      </c>
      <c r="Q21" s="61">
        <f t="shared" si="10"/>
        <v>7</v>
      </c>
      <c r="R21" s="21"/>
      <c r="S21" s="1"/>
    </row>
    <row r="22" spans="1:19" ht="18.75" customHeight="1">
      <c r="A22" s="99">
        <v>18</v>
      </c>
      <c r="B22" s="94" t="s">
        <v>43</v>
      </c>
      <c r="C22" s="58"/>
      <c r="D22" s="58"/>
      <c r="E22" s="58"/>
      <c r="F22" s="58"/>
      <c r="G22" s="102"/>
      <c r="H22" s="59"/>
      <c r="I22" s="60">
        <v>5</v>
      </c>
      <c r="J22" s="57">
        <f t="shared" si="8"/>
        <v>0</v>
      </c>
      <c r="K22" s="61">
        <f t="shared" si="7"/>
        <v>5</v>
      </c>
      <c r="L22" s="56"/>
      <c r="M22" s="57"/>
      <c r="N22" s="57"/>
      <c r="O22" s="58">
        <v>6</v>
      </c>
      <c r="P22" s="58">
        <f t="shared" si="9"/>
        <v>0</v>
      </c>
      <c r="Q22" s="61">
        <f t="shared" si="10"/>
        <v>6</v>
      </c>
      <c r="R22" s="21"/>
      <c r="S22" s="1"/>
    </row>
    <row r="23" spans="1:18" ht="18.75" customHeight="1">
      <c r="A23" s="99">
        <v>19</v>
      </c>
      <c r="B23" s="94" t="s">
        <v>61</v>
      </c>
      <c r="C23" s="58"/>
      <c r="D23" s="58"/>
      <c r="E23" s="58"/>
      <c r="F23" s="58"/>
      <c r="G23" s="102"/>
      <c r="H23" s="59"/>
      <c r="I23" s="60">
        <v>5</v>
      </c>
      <c r="J23" s="57">
        <f t="shared" si="8"/>
        <v>0</v>
      </c>
      <c r="K23" s="61">
        <f t="shared" si="7"/>
        <v>5</v>
      </c>
      <c r="L23" s="56"/>
      <c r="M23" s="57"/>
      <c r="N23" s="57"/>
      <c r="O23" s="58">
        <v>5</v>
      </c>
      <c r="P23" s="58">
        <f t="shared" si="9"/>
        <v>0</v>
      </c>
      <c r="Q23" s="61">
        <f t="shared" si="10"/>
        <v>5</v>
      </c>
      <c r="R23" s="21"/>
    </row>
    <row r="24" spans="1:18" ht="18.75" customHeight="1">
      <c r="A24" s="99">
        <v>19</v>
      </c>
      <c r="B24" s="96" t="s">
        <v>68</v>
      </c>
      <c r="C24" s="65"/>
      <c r="D24" s="65"/>
      <c r="E24" s="65"/>
      <c r="F24" s="65"/>
      <c r="G24" s="113"/>
      <c r="H24" s="114"/>
      <c r="I24" s="60">
        <v>5</v>
      </c>
      <c r="J24" s="57">
        <f t="shared" si="8"/>
        <v>0</v>
      </c>
      <c r="K24" s="61">
        <f t="shared" si="7"/>
        <v>5</v>
      </c>
      <c r="L24" s="56"/>
      <c r="M24" s="57"/>
      <c r="N24" s="57"/>
      <c r="O24" s="58">
        <v>5</v>
      </c>
      <c r="P24" s="58">
        <f t="shared" si="9"/>
        <v>0</v>
      </c>
      <c r="Q24" s="61">
        <f t="shared" si="10"/>
        <v>5</v>
      </c>
      <c r="R24" s="21"/>
    </row>
    <row r="25" spans="1:18" ht="18.75" customHeight="1">
      <c r="A25" s="99">
        <v>21</v>
      </c>
      <c r="B25" s="93" t="s">
        <v>42</v>
      </c>
      <c r="C25" s="58"/>
      <c r="D25" s="58"/>
      <c r="E25" s="58"/>
      <c r="F25" s="58"/>
      <c r="G25" s="102"/>
      <c r="H25" s="59"/>
      <c r="I25" s="60">
        <v>3</v>
      </c>
      <c r="J25" s="57">
        <f t="shared" si="8"/>
        <v>0</v>
      </c>
      <c r="K25" s="61">
        <f t="shared" si="7"/>
        <v>3</v>
      </c>
      <c r="L25" s="56"/>
      <c r="M25" s="57"/>
      <c r="N25" s="57"/>
      <c r="O25" s="58">
        <v>4</v>
      </c>
      <c r="P25" s="58">
        <f t="shared" si="9"/>
        <v>0</v>
      </c>
      <c r="Q25" s="61">
        <f t="shared" si="10"/>
        <v>4</v>
      </c>
      <c r="R25" s="21"/>
    </row>
    <row r="26" spans="1:18" ht="18.75" customHeight="1">
      <c r="A26" s="99">
        <v>21</v>
      </c>
      <c r="B26" s="94" t="s">
        <v>45</v>
      </c>
      <c r="C26" s="58"/>
      <c r="D26" s="58"/>
      <c r="E26" s="58"/>
      <c r="F26" s="58"/>
      <c r="G26" s="102"/>
      <c r="H26" s="59"/>
      <c r="I26" s="60">
        <v>4</v>
      </c>
      <c r="J26" s="57">
        <f t="shared" si="8"/>
        <v>0</v>
      </c>
      <c r="K26" s="61">
        <f t="shared" si="7"/>
        <v>4</v>
      </c>
      <c r="L26" s="56"/>
      <c r="M26" s="57"/>
      <c r="N26" s="57"/>
      <c r="O26" s="58">
        <v>4</v>
      </c>
      <c r="P26" s="58">
        <f t="shared" si="9"/>
        <v>0</v>
      </c>
      <c r="Q26" s="61">
        <f t="shared" si="10"/>
        <v>4</v>
      </c>
      <c r="R26" s="21"/>
    </row>
    <row r="27" spans="1:18" ht="18.75" customHeight="1">
      <c r="A27" s="99">
        <v>23</v>
      </c>
      <c r="B27" s="94" t="s">
        <v>58</v>
      </c>
      <c r="C27" s="58"/>
      <c r="D27" s="58"/>
      <c r="E27" s="58"/>
      <c r="F27" s="58"/>
      <c r="G27" s="102"/>
      <c r="H27" s="59"/>
      <c r="I27" s="60">
        <v>2</v>
      </c>
      <c r="J27" s="57">
        <f t="shared" si="8"/>
        <v>0</v>
      </c>
      <c r="K27" s="61">
        <f t="shared" si="7"/>
        <v>2</v>
      </c>
      <c r="L27" s="56"/>
      <c r="M27" s="57"/>
      <c r="N27" s="57"/>
      <c r="O27" s="58">
        <v>3</v>
      </c>
      <c r="P27" s="58">
        <f t="shared" si="9"/>
        <v>0</v>
      </c>
      <c r="Q27" s="61">
        <f t="shared" si="10"/>
        <v>3</v>
      </c>
      <c r="R27" s="21"/>
    </row>
    <row r="28" spans="1:18" ht="18.75" customHeight="1">
      <c r="A28" s="99">
        <v>23</v>
      </c>
      <c r="B28" s="94" t="s">
        <v>38</v>
      </c>
      <c r="C28" s="58"/>
      <c r="D28" s="58"/>
      <c r="E28" s="58"/>
      <c r="F28" s="58"/>
      <c r="G28" s="102"/>
      <c r="H28" s="59"/>
      <c r="I28" s="60">
        <v>2</v>
      </c>
      <c r="J28" s="57">
        <f t="shared" si="8"/>
        <v>0</v>
      </c>
      <c r="K28" s="61">
        <f t="shared" si="7"/>
        <v>2</v>
      </c>
      <c r="L28" s="56"/>
      <c r="M28" s="57"/>
      <c r="N28" s="57"/>
      <c r="O28" s="58">
        <v>3</v>
      </c>
      <c r="P28" s="58">
        <f t="shared" si="9"/>
        <v>0</v>
      </c>
      <c r="Q28" s="61">
        <f t="shared" si="10"/>
        <v>3</v>
      </c>
      <c r="R28" s="21"/>
    </row>
    <row r="29" spans="1:18" ht="18.75" customHeight="1">
      <c r="A29" s="99">
        <v>23</v>
      </c>
      <c r="B29" s="94" t="s">
        <v>50</v>
      </c>
      <c r="C29" s="58"/>
      <c r="D29" s="58"/>
      <c r="E29" s="58"/>
      <c r="F29" s="58"/>
      <c r="G29" s="102"/>
      <c r="H29" s="59"/>
      <c r="I29" s="60">
        <v>3</v>
      </c>
      <c r="J29" s="57">
        <f t="shared" si="8"/>
        <v>0</v>
      </c>
      <c r="K29" s="61">
        <f t="shared" si="7"/>
        <v>3</v>
      </c>
      <c r="L29" s="56"/>
      <c r="M29" s="57"/>
      <c r="N29" s="57"/>
      <c r="O29" s="58">
        <v>3</v>
      </c>
      <c r="P29" s="58">
        <f t="shared" si="9"/>
        <v>0</v>
      </c>
      <c r="Q29" s="61">
        <f t="shared" si="10"/>
        <v>3</v>
      </c>
      <c r="R29" s="21"/>
    </row>
    <row r="30" spans="1:18" ht="18.75" customHeight="1">
      <c r="A30" s="100">
        <v>26</v>
      </c>
      <c r="B30" s="94" t="s">
        <v>46</v>
      </c>
      <c r="C30" s="58"/>
      <c r="D30" s="58"/>
      <c r="E30" s="58"/>
      <c r="F30" s="58"/>
      <c r="G30" s="102"/>
      <c r="H30" s="59"/>
      <c r="I30" s="60">
        <v>2</v>
      </c>
      <c r="J30" s="57">
        <f>SUM(C30:G30)</f>
        <v>0</v>
      </c>
      <c r="K30" s="61">
        <f>SUM(I30+J30)</f>
        <v>2</v>
      </c>
      <c r="L30" s="56"/>
      <c r="M30" s="57"/>
      <c r="N30" s="57"/>
      <c r="O30" s="58">
        <v>2</v>
      </c>
      <c r="P30" s="58">
        <f>C30*5+D30*4+E30*3+F30*2+G30*1</f>
        <v>0</v>
      </c>
      <c r="Q30" s="61">
        <f>SUM(O30+P30)</f>
        <v>2</v>
      </c>
      <c r="R30" s="21"/>
    </row>
    <row r="31" spans="1:18" ht="18.75" customHeight="1">
      <c r="A31" s="100">
        <v>26</v>
      </c>
      <c r="B31" s="94" t="s">
        <v>60</v>
      </c>
      <c r="C31" s="58"/>
      <c r="D31" s="58"/>
      <c r="E31" s="58"/>
      <c r="F31" s="58"/>
      <c r="G31" s="102"/>
      <c r="H31" s="59"/>
      <c r="I31" s="60">
        <v>2</v>
      </c>
      <c r="J31" s="57">
        <f>SUM(C31:G31)</f>
        <v>0</v>
      </c>
      <c r="K31" s="61">
        <f>SUM(I31+J31)</f>
        <v>2</v>
      </c>
      <c r="L31" s="56"/>
      <c r="M31" s="57"/>
      <c r="N31" s="57"/>
      <c r="O31" s="58">
        <v>2</v>
      </c>
      <c r="P31" s="58">
        <f>C31*5+D31*4+E31*3+F31*2+G31*1</f>
        <v>0</v>
      </c>
      <c r="Q31" s="61">
        <f>SUM(O31+P31)</f>
        <v>2</v>
      </c>
      <c r="R31" s="21"/>
    </row>
    <row r="32" spans="1:18" ht="18.75" customHeight="1">
      <c r="A32" s="100">
        <v>26</v>
      </c>
      <c r="B32" s="96" t="s">
        <v>73</v>
      </c>
      <c r="C32" s="65"/>
      <c r="D32" s="65"/>
      <c r="E32" s="65"/>
      <c r="F32" s="65"/>
      <c r="G32" s="113"/>
      <c r="H32" s="114"/>
      <c r="I32" s="60">
        <v>2</v>
      </c>
      <c r="J32" s="57">
        <f>SUM(C32:G32)</f>
        <v>0</v>
      </c>
      <c r="K32" s="61">
        <f>SUM(I32+J32)</f>
        <v>2</v>
      </c>
      <c r="L32" s="56"/>
      <c r="M32" s="57"/>
      <c r="N32" s="57"/>
      <c r="O32" s="58">
        <v>2</v>
      </c>
      <c r="P32" s="58">
        <f>C32*5+D32*4+E32*3+F32*2+G32*1</f>
        <v>0</v>
      </c>
      <c r="Q32" s="61">
        <f>SUM(O32+P32)</f>
        <v>2</v>
      </c>
      <c r="R32" s="21"/>
    </row>
    <row r="33" spans="1:18" ht="18.75" customHeight="1">
      <c r="A33" s="100">
        <v>29</v>
      </c>
      <c r="B33" s="96" t="s">
        <v>70</v>
      </c>
      <c r="C33" s="65"/>
      <c r="D33" s="65"/>
      <c r="E33" s="65"/>
      <c r="F33" s="65"/>
      <c r="G33" s="113"/>
      <c r="H33" s="114"/>
      <c r="I33" s="60">
        <v>1</v>
      </c>
      <c r="J33" s="57">
        <f>SUM(C33:G33)</f>
        <v>0</v>
      </c>
      <c r="K33" s="61">
        <f>SUM(I33+J33)</f>
        <v>1</v>
      </c>
      <c r="L33" s="56"/>
      <c r="M33" s="57"/>
      <c r="N33" s="57"/>
      <c r="O33" s="58">
        <v>1</v>
      </c>
      <c r="P33" s="58">
        <f>C33*5+D33*4+E33*3+F33*2+G33*1</f>
        <v>0</v>
      </c>
      <c r="Q33" s="61">
        <f>SUM(O33+P33)</f>
        <v>1</v>
      </c>
      <c r="R33" s="21"/>
    </row>
    <row r="34" spans="1:18" ht="18.75" customHeight="1" thickBot="1">
      <c r="A34" s="100"/>
      <c r="B34" s="96"/>
      <c r="C34" s="65"/>
      <c r="D34" s="65"/>
      <c r="E34" s="65"/>
      <c r="F34" s="65"/>
      <c r="G34" s="105"/>
      <c r="H34" s="66"/>
      <c r="I34" s="67"/>
      <c r="J34" s="62"/>
      <c r="K34" s="63"/>
      <c r="L34" s="68"/>
      <c r="M34" s="62"/>
      <c r="N34" s="62"/>
      <c r="O34" s="65"/>
      <c r="P34" s="65"/>
      <c r="Q34" s="63"/>
      <c r="R34" s="21"/>
    </row>
    <row r="35" spans="1:18" ht="18.75" customHeight="1" thickBot="1">
      <c r="A35" s="101"/>
      <c r="B35" s="97" t="s">
        <v>31</v>
      </c>
      <c r="C35" s="69">
        <f>SUM(C5:C34)</f>
        <v>1</v>
      </c>
      <c r="D35" s="69">
        <f>SUM(D5:D34)</f>
        <v>1</v>
      </c>
      <c r="E35" s="69">
        <f>SUM(E5:E34)</f>
        <v>1</v>
      </c>
      <c r="F35" s="69">
        <f>SUM(F5:F34)</f>
        <v>5</v>
      </c>
      <c r="G35" s="106">
        <f>SUM(G5:G34)</f>
        <v>27</v>
      </c>
      <c r="H35" s="72"/>
      <c r="I35" s="71"/>
      <c r="J35" s="70">
        <f>SUM(J5:J34)</f>
        <v>35</v>
      </c>
      <c r="K35" s="70">
        <f>SUM(K5:K34)</f>
        <v>375</v>
      </c>
      <c r="L35" s="38"/>
      <c r="M35" s="38"/>
      <c r="N35" s="38"/>
      <c r="O35" s="70">
        <f>SUM(O5:O34)</f>
        <v>438</v>
      </c>
      <c r="P35" s="70">
        <f>SUM(P5:P34)</f>
        <v>49</v>
      </c>
      <c r="Q35" s="120">
        <f>SUM(Q5:Q34)</f>
        <v>487</v>
      </c>
      <c r="R35" s="13"/>
    </row>
    <row r="36" spans="1:18" ht="19.5" customHeight="1">
      <c r="A36" s="35" t="s">
        <v>23</v>
      </c>
      <c r="B36" s="133" t="s">
        <v>132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"/>
    </row>
    <row r="37" spans="1:18" ht="55.5" customHeight="1">
      <c r="A37" s="36" t="s">
        <v>23</v>
      </c>
      <c r="B37" s="133" t="s">
        <v>34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"/>
    </row>
    <row r="38" spans="1:18" ht="33.75" customHeight="1">
      <c r="A38" s="36" t="s">
        <v>23</v>
      </c>
      <c r="B38" s="133" t="s">
        <v>134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"/>
    </row>
    <row r="39" spans="1:18" ht="19.5" customHeight="1">
      <c r="A39" s="35" t="s">
        <v>23</v>
      </c>
      <c r="B39" s="133" t="s">
        <v>24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"/>
    </row>
    <row r="40" spans="1:18" ht="17.25" customHeight="1">
      <c r="A40" s="36" t="s">
        <v>23</v>
      </c>
      <c r="B40" s="133" t="s">
        <v>32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5"/>
    </row>
    <row r="41" spans="1:18" ht="34.5" customHeight="1">
      <c r="A41" s="36" t="s">
        <v>23</v>
      </c>
      <c r="B41" s="133" t="s">
        <v>69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5"/>
    </row>
    <row r="42" spans="1:18" ht="15.75">
      <c r="A42" s="18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3"/>
    </row>
    <row r="43" spans="1:19" ht="15.75">
      <c r="A43" s="1"/>
      <c r="R43" s="1"/>
      <c r="S43" s="1"/>
    </row>
    <row r="44" spans="2:17" s="1" customFormat="1" ht="19.5">
      <c r="B44" s="119"/>
      <c r="C44" s="115"/>
      <c r="D44" s="115"/>
      <c r="E44" s="115"/>
      <c r="F44" s="115"/>
      <c r="G44" s="115"/>
      <c r="H44" s="115"/>
      <c r="I44" s="115"/>
      <c r="J44" s="116"/>
      <c r="K44" s="116"/>
      <c r="L44" s="117"/>
      <c r="M44" s="116"/>
      <c r="N44" s="116"/>
      <c r="O44" s="115"/>
      <c r="P44" s="115"/>
      <c r="Q44" s="116"/>
    </row>
    <row r="45" spans="1:19" ht="19.5">
      <c r="A45" s="1"/>
      <c r="B45" s="119"/>
      <c r="C45" s="115"/>
      <c r="D45" s="115"/>
      <c r="E45" s="115"/>
      <c r="F45" s="115"/>
      <c r="G45" s="115"/>
      <c r="H45" s="115"/>
      <c r="I45" s="115"/>
      <c r="J45" s="116"/>
      <c r="K45" s="116"/>
      <c r="L45" s="117"/>
      <c r="M45" s="116"/>
      <c r="N45" s="116"/>
      <c r="O45" s="115"/>
      <c r="P45" s="115"/>
      <c r="Q45" s="116"/>
      <c r="R45" s="1"/>
      <c r="S45" s="1"/>
    </row>
    <row r="46" spans="1:19" ht="19.5">
      <c r="A46" s="1"/>
      <c r="B46" s="119"/>
      <c r="C46" s="115"/>
      <c r="D46" s="115"/>
      <c r="E46" s="115"/>
      <c r="F46" s="115"/>
      <c r="G46" s="115"/>
      <c r="H46" s="115"/>
      <c r="I46" s="115"/>
      <c r="J46" s="116"/>
      <c r="K46" s="116"/>
      <c r="L46" s="117"/>
      <c r="M46" s="116"/>
      <c r="N46" s="116"/>
      <c r="O46" s="115"/>
      <c r="P46" s="115"/>
      <c r="Q46" s="116"/>
      <c r="R46" s="1"/>
      <c r="S46" s="1"/>
    </row>
    <row r="47" spans="1:19" ht="19.5">
      <c r="A47" s="1"/>
      <c r="B47" s="119"/>
      <c r="C47" s="115"/>
      <c r="D47" s="115"/>
      <c r="E47" s="115"/>
      <c r="F47" s="115"/>
      <c r="G47" s="115"/>
      <c r="H47" s="115"/>
      <c r="I47" s="115"/>
      <c r="J47" s="116"/>
      <c r="K47" s="116"/>
      <c r="L47" s="117"/>
      <c r="M47" s="116"/>
      <c r="N47" s="116"/>
      <c r="O47" s="115"/>
      <c r="P47" s="115"/>
      <c r="Q47" s="116"/>
      <c r="R47" s="1"/>
      <c r="S47" s="1"/>
    </row>
    <row r="48" spans="1:19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ht="15.75">
      <c r="B50" s="1"/>
    </row>
    <row r="51" ht="15.75">
      <c r="B51" s="1"/>
    </row>
    <row r="52" ht="15.75">
      <c r="B52" s="1"/>
    </row>
    <row r="53" ht="15.75">
      <c r="B53" s="1"/>
    </row>
    <row r="54" ht="15.75">
      <c r="B54" s="1"/>
    </row>
    <row r="55" ht="15.75">
      <c r="B55" s="1"/>
    </row>
    <row r="56" ht="15.75">
      <c r="B56" s="1"/>
    </row>
    <row r="57" ht="15.75">
      <c r="B57" s="1"/>
    </row>
    <row r="58" ht="15.75">
      <c r="B58" s="1"/>
    </row>
    <row r="59" ht="15.75">
      <c r="B59" s="1"/>
    </row>
    <row r="60" ht="15.75">
      <c r="B60" s="1"/>
    </row>
    <row r="61" ht="15.75">
      <c r="B61" s="1"/>
    </row>
    <row r="62" ht="15.75">
      <c r="B62" s="1"/>
    </row>
    <row r="63" ht="15.75">
      <c r="B63" s="1"/>
    </row>
    <row r="64" ht="15.75">
      <c r="B64" s="1"/>
    </row>
    <row r="65" ht="15.75">
      <c r="B65" s="1"/>
    </row>
    <row r="66" ht="15.75">
      <c r="B66" s="1"/>
    </row>
    <row r="67" ht="15.75">
      <c r="B67" s="1"/>
    </row>
    <row r="68" ht="15.75">
      <c r="B68" s="1"/>
    </row>
    <row r="69" ht="15.75">
      <c r="B69" s="1"/>
    </row>
    <row r="70" ht="15.75">
      <c r="B70" s="1"/>
    </row>
    <row r="71" ht="15.75">
      <c r="B71" s="1"/>
    </row>
    <row r="72" ht="15.75">
      <c r="B72" s="1"/>
    </row>
    <row r="73" ht="15.75">
      <c r="B73" s="1"/>
    </row>
    <row r="74" ht="15.75">
      <c r="B74" s="1"/>
    </row>
    <row r="75" ht="15.75">
      <c r="B75" s="1"/>
    </row>
    <row r="76" ht="15.75">
      <c r="B76" s="1"/>
    </row>
    <row r="77" ht="15.75">
      <c r="B77" s="1"/>
    </row>
    <row r="78" ht="15.75">
      <c r="B78" s="1"/>
    </row>
    <row r="79" ht="15.75">
      <c r="B79" s="1"/>
    </row>
    <row r="80" ht="15.75">
      <c r="B80" s="1"/>
    </row>
    <row r="81" ht="15.75">
      <c r="B81" s="1"/>
    </row>
    <row r="82" ht="15.75">
      <c r="B82" s="1"/>
    </row>
    <row r="83" ht="15.75">
      <c r="B83" s="1"/>
    </row>
    <row r="84" ht="15.75">
      <c r="B84" s="1"/>
    </row>
    <row r="85" ht="15.75">
      <c r="B85" s="1"/>
    </row>
    <row r="86" ht="15.75">
      <c r="B86" s="1"/>
    </row>
    <row r="87" ht="15.75">
      <c r="B87" s="1"/>
    </row>
    <row r="88" ht="15.75">
      <c r="B88" s="1"/>
    </row>
    <row r="89" ht="15.75">
      <c r="B89" s="1"/>
    </row>
    <row r="90" ht="15.75">
      <c r="B90" s="1"/>
    </row>
    <row r="91" ht="15.75">
      <c r="B91" s="1"/>
    </row>
    <row r="92" ht="15.75">
      <c r="B92" s="1"/>
    </row>
    <row r="93" ht="15.75">
      <c r="B93" s="1"/>
    </row>
    <row r="94" ht="15.75">
      <c r="B94" s="1"/>
    </row>
    <row r="95" ht="15.75">
      <c r="B95" s="1"/>
    </row>
    <row r="96" ht="15.75">
      <c r="B96" s="1"/>
    </row>
    <row r="97" ht="15.75">
      <c r="B97" s="1"/>
    </row>
    <row r="98" ht="15.75">
      <c r="B98" s="1"/>
    </row>
    <row r="99" ht="15.75">
      <c r="B99" s="1"/>
    </row>
    <row r="100" ht="15.75">
      <c r="B100" s="1"/>
    </row>
    <row r="101" ht="15.75">
      <c r="B101" s="1"/>
    </row>
    <row r="102" ht="15.75">
      <c r="B102" s="1"/>
    </row>
    <row r="103" ht="15.75">
      <c r="B103" s="1"/>
    </row>
    <row r="104" ht="15.75">
      <c r="B104" s="1"/>
    </row>
    <row r="105" ht="15.75">
      <c r="B105" s="1"/>
    </row>
    <row r="106" ht="15.75">
      <c r="B106" s="1"/>
    </row>
    <row r="107" ht="15.75">
      <c r="B107" s="1"/>
    </row>
    <row r="108" ht="15.75">
      <c r="B108" s="1"/>
    </row>
    <row r="109" ht="15.75">
      <c r="B109" s="1"/>
    </row>
    <row r="110" ht="15.75">
      <c r="B110" s="1"/>
    </row>
    <row r="111" ht="15.75">
      <c r="B111" s="1"/>
    </row>
    <row r="112" ht="15.75">
      <c r="B112" s="1"/>
    </row>
    <row r="113" ht="15.75">
      <c r="B113" s="1"/>
    </row>
    <row r="114" ht="15.75">
      <c r="B114" s="1"/>
    </row>
    <row r="115" ht="15.75">
      <c r="B115" s="1"/>
    </row>
    <row r="116" ht="15.75">
      <c r="B116" s="1"/>
    </row>
    <row r="117" ht="15.75">
      <c r="B117" s="1"/>
    </row>
    <row r="118" ht="15.75">
      <c r="B118" s="1"/>
    </row>
    <row r="119" ht="15.75">
      <c r="B119" s="1"/>
    </row>
    <row r="120" ht="15.75">
      <c r="B120" s="1"/>
    </row>
    <row r="121" ht="15.75">
      <c r="B121" s="1"/>
    </row>
    <row r="122" ht="15.75">
      <c r="B122" s="1"/>
    </row>
    <row r="123" ht="15.75">
      <c r="B123" s="1"/>
    </row>
    <row r="124" ht="15.75">
      <c r="B124" s="1"/>
    </row>
    <row r="125" ht="15.75">
      <c r="B125" s="1"/>
    </row>
    <row r="126" ht="15.75">
      <c r="B126" s="1"/>
    </row>
    <row r="127" ht="15.75">
      <c r="B127" s="1"/>
    </row>
    <row r="128" ht="15.75">
      <c r="B128" s="1"/>
    </row>
    <row r="129" ht="15.75">
      <c r="B129" s="1"/>
    </row>
    <row r="130" ht="15.75">
      <c r="B130" s="1"/>
    </row>
    <row r="131" ht="15.75">
      <c r="B131" s="1"/>
    </row>
    <row r="132" ht="15.75">
      <c r="B132" s="1"/>
    </row>
    <row r="133" ht="15.75">
      <c r="B133" s="1"/>
    </row>
    <row r="134" ht="15.75">
      <c r="B134" s="1"/>
    </row>
    <row r="135" ht="15.75">
      <c r="B135" s="1"/>
    </row>
    <row r="136" ht="15.75">
      <c r="B136" s="1"/>
    </row>
    <row r="137" ht="15.75">
      <c r="B137" s="1"/>
    </row>
    <row r="138" ht="15.75">
      <c r="B138" s="1"/>
    </row>
    <row r="139" ht="15.75">
      <c r="B139" s="1"/>
    </row>
    <row r="140" ht="15.75">
      <c r="B140" s="1"/>
    </row>
    <row r="141" ht="15.75">
      <c r="B141" s="1"/>
    </row>
    <row r="142" ht="15.75">
      <c r="B142" s="1"/>
    </row>
    <row r="143" ht="15.75">
      <c r="B143" s="1"/>
    </row>
    <row r="144" ht="15.75">
      <c r="B144" s="1"/>
    </row>
    <row r="145" ht="15.75">
      <c r="B145" s="1"/>
    </row>
    <row r="146" ht="15.75">
      <c r="B146" s="1"/>
    </row>
    <row r="147" ht="15.75">
      <c r="B147" s="1"/>
    </row>
  </sheetData>
  <sheetProtection/>
  <mergeCells count="15">
    <mergeCell ref="B40:Q40"/>
    <mergeCell ref="B41:Q41"/>
    <mergeCell ref="H3:H4"/>
    <mergeCell ref="L3:N3"/>
    <mergeCell ref="B38:Q38"/>
    <mergeCell ref="B39:Q39"/>
    <mergeCell ref="B36:Q36"/>
    <mergeCell ref="B37:Q37"/>
    <mergeCell ref="A3:A4"/>
    <mergeCell ref="B3:B4"/>
    <mergeCell ref="C3:G3"/>
    <mergeCell ref="I3:K3"/>
    <mergeCell ref="O2:Q2"/>
    <mergeCell ref="B1:Q1"/>
    <mergeCell ref="O3:Q3"/>
  </mergeCells>
  <printOptions horizontalCentered="1"/>
  <pageMargins left="0.1968503937007874" right="0.1968503937007874" top="0.1968503937007874" bottom="0" header="0.3937007874015748" footer="0"/>
  <pageSetup horizontalDpi="180" verticalDpi="18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1"/>
  <sheetViews>
    <sheetView showGridLines="0" workbookViewId="0" topLeftCell="A13">
      <selection activeCell="B14" sqref="B14"/>
    </sheetView>
  </sheetViews>
  <sheetFormatPr defaultColWidth="10.625" defaultRowHeight="16.5"/>
  <cols>
    <col min="1" max="1" width="3.25390625" style="0" customWidth="1"/>
    <col min="2" max="2" width="4.625" style="0" customWidth="1"/>
    <col min="3" max="3" width="16.25390625" style="0" customWidth="1"/>
    <col min="4" max="4" width="8.625" style="28" customWidth="1"/>
    <col min="5" max="5" width="1.625" style="0" customWidth="1"/>
    <col min="6" max="6" width="5.625" style="0" customWidth="1"/>
    <col min="7" max="7" width="17.50390625" style="0" customWidth="1"/>
    <col min="8" max="8" width="8.625" style="0" customWidth="1"/>
    <col min="9" max="9" width="1.625" style="0" customWidth="1"/>
    <col min="10" max="10" width="5.625" style="0" customWidth="1"/>
    <col min="11" max="11" width="15.75390625" style="0" customWidth="1"/>
    <col min="12" max="12" width="8.625" style="0" customWidth="1"/>
    <col min="13" max="13" width="2.75390625" style="0" customWidth="1"/>
    <col min="14" max="15" width="4.625" style="0" customWidth="1"/>
  </cols>
  <sheetData>
    <row r="1" spans="1:15" ht="39" customHeight="1">
      <c r="A1" s="6"/>
      <c r="C1" s="137" t="s">
        <v>75</v>
      </c>
      <c r="D1" s="138"/>
      <c r="E1" s="138"/>
      <c r="F1" s="138"/>
      <c r="G1" s="138"/>
      <c r="H1" s="138"/>
      <c r="I1" s="138"/>
      <c r="J1" s="138"/>
      <c r="K1" s="138"/>
      <c r="L1" s="138"/>
      <c r="M1" s="6"/>
      <c r="N1" s="6"/>
      <c r="O1" s="6"/>
    </row>
    <row r="2" spans="1:15" ht="24.75" customHeight="1" thickBot="1">
      <c r="A2" s="4"/>
      <c r="B2" s="142" t="s">
        <v>76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5"/>
      <c r="N2" s="5"/>
      <c r="O2" s="5"/>
    </row>
    <row r="3" spans="1:16" ht="30" customHeight="1" thickBot="1">
      <c r="A3" s="3"/>
      <c r="B3" s="143" t="s">
        <v>78</v>
      </c>
      <c r="C3" s="144"/>
      <c r="D3" s="144"/>
      <c r="E3" s="144"/>
      <c r="F3" s="144"/>
      <c r="G3" s="144"/>
      <c r="H3" s="144"/>
      <c r="I3" s="144"/>
      <c r="J3" s="144"/>
      <c r="K3" s="144"/>
      <c r="L3" s="145"/>
      <c r="P3" s="1"/>
    </row>
    <row r="4" spans="1:16" ht="21.75" customHeight="1" thickBot="1">
      <c r="A4" s="3"/>
      <c r="B4" s="146" t="s">
        <v>77</v>
      </c>
      <c r="C4" s="147"/>
      <c r="D4" s="147"/>
      <c r="E4" s="147"/>
      <c r="F4" s="147"/>
      <c r="G4" s="147"/>
      <c r="H4" s="147"/>
      <c r="I4" s="147"/>
      <c r="J4" s="147"/>
      <c r="K4" s="147"/>
      <c r="L4" s="148"/>
      <c r="P4" s="1"/>
    </row>
    <row r="5" spans="1:16" ht="21.75" customHeight="1" thickBot="1">
      <c r="A5" s="3"/>
      <c r="B5" s="139" t="s">
        <v>74</v>
      </c>
      <c r="C5" s="140"/>
      <c r="D5" s="140"/>
      <c r="E5" s="140"/>
      <c r="F5" s="140"/>
      <c r="G5" s="140"/>
      <c r="H5" s="140"/>
      <c r="I5" s="140"/>
      <c r="J5" s="140"/>
      <c r="K5" s="140"/>
      <c r="L5" s="141"/>
      <c r="P5" s="1"/>
    </row>
    <row r="6" spans="2:16" ht="21" customHeight="1">
      <c r="B6" s="78" t="s">
        <v>6</v>
      </c>
      <c r="C6" s="79" t="s">
        <v>7</v>
      </c>
      <c r="D6" s="79" t="s">
        <v>20</v>
      </c>
      <c r="E6" s="80"/>
      <c r="F6" s="79" t="s">
        <v>5</v>
      </c>
      <c r="G6" s="79" t="s">
        <v>7</v>
      </c>
      <c r="H6" s="79" t="s">
        <v>20</v>
      </c>
      <c r="I6" s="79"/>
      <c r="J6" s="79" t="s">
        <v>5</v>
      </c>
      <c r="K6" s="79" t="s">
        <v>7</v>
      </c>
      <c r="L6" s="81" t="s">
        <v>20</v>
      </c>
      <c r="P6" s="1"/>
    </row>
    <row r="7" spans="2:16" ht="19.5" customHeight="1">
      <c r="B7" s="82" t="s">
        <v>86</v>
      </c>
      <c r="C7" s="89" t="s">
        <v>85</v>
      </c>
      <c r="D7" s="118" t="s">
        <v>87</v>
      </c>
      <c r="E7" s="75"/>
      <c r="F7" s="92" t="s">
        <v>4</v>
      </c>
      <c r="G7" s="74" t="s">
        <v>114</v>
      </c>
      <c r="H7" s="90" t="s">
        <v>81</v>
      </c>
      <c r="I7" s="75"/>
      <c r="J7" s="92"/>
      <c r="K7" s="89"/>
      <c r="L7" s="112"/>
      <c r="P7" s="1"/>
    </row>
    <row r="8" spans="2:16" ht="19.5" customHeight="1">
      <c r="B8" s="82" t="s">
        <v>88</v>
      </c>
      <c r="C8" s="74" t="s">
        <v>90</v>
      </c>
      <c r="D8" s="90" t="s">
        <v>79</v>
      </c>
      <c r="E8" s="75"/>
      <c r="F8" s="92" t="s">
        <v>4</v>
      </c>
      <c r="G8" s="74" t="s">
        <v>115</v>
      </c>
      <c r="H8" s="90" t="s">
        <v>81</v>
      </c>
      <c r="I8" s="75"/>
      <c r="J8" s="92"/>
      <c r="K8" s="74"/>
      <c r="L8" s="112"/>
      <c r="P8" s="1"/>
    </row>
    <row r="9" spans="2:16" ht="19.5" customHeight="1">
      <c r="B9" s="82" t="s">
        <v>92</v>
      </c>
      <c r="C9" s="89" t="s">
        <v>96</v>
      </c>
      <c r="D9" s="90" t="s">
        <v>63</v>
      </c>
      <c r="E9" s="75"/>
      <c r="F9" s="92" t="s">
        <v>4</v>
      </c>
      <c r="G9" s="74" t="s">
        <v>116</v>
      </c>
      <c r="H9" s="90" t="s">
        <v>81</v>
      </c>
      <c r="I9" s="75"/>
      <c r="J9" s="92"/>
      <c r="K9" s="74"/>
      <c r="L9" s="112"/>
      <c r="P9" s="1"/>
    </row>
    <row r="10" spans="2:16" ht="19.5" customHeight="1">
      <c r="B10" s="82" t="s">
        <v>64</v>
      </c>
      <c r="C10" s="74" t="s">
        <v>97</v>
      </c>
      <c r="D10" s="90" t="s">
        <v>91</v>
      </c>
      <c r="E10" s="75"/>
      <c r="F10" s="92" t="s">
        <v>89</v>
      </c>
      <c r="G10" s="89" t="s">
        <v>117</v>
      </c>
      <c r="H10" s="118" t="s">
        <v>87</v>
      </c>
      <c r="I10" s="75"/>
      <c r="J10" s="92"/>
      <c r="K10" s="76"/>
      <c r="L10" s="112"/>
      <c r="P10" s="1"/>
    </row>
    <row r="11" spans="2:16" ht="19.5" customHeight="1">
      <c r="B11" s="82" t="s">
        <v>72</v>
      </c>
      <c r="C11" s="74" t="s">
        <v>94</v>
      </c>
      <c r="D11" s="90" t="s">
        <v>81</v>
      </c>
      <c r="E11" s="75"/>
      <c r="F11" s="92" t="s">
        <v>4</v>
      </c>
      <c r="G11" s="74" t="s">
        <v>118</v>
      </c>
      <c r="H11" s="118" t="s">
        <v>87</v>
      </c>
      <c r="I11" s="75"/>
      <c r="J11" s="92"/>
      <c r="K11" s="74"/>
      <c r="L11" s="112"/>
      <c r="P11" s="1"/>
    </row>
    <row r="12" spans="2:16" ht="19.5" customHeight="1">
      <c r="B12" s="82" t="s">
        <v>36</v>
      </c>
      <c r="C12" s="74" t="s">
        <v>95</v>
      </c>
      <c r="D12" s="91" t="s">
        <v>93</v>
      </c>
      <c r="E12" s="75"/>
      <c r="F12" s="92" t="s">
        <v>4</v>
      </c>
      <c r="G12" s="74" t="s">
        <v>119</v>
      </c>
      <c r="H12" s="118" t="s">
        <v>87</v>
      </c>
      <c r="I12" s="75"/>
      <c r="J12" s="92"/>
      <c r="K12" s="74"/>
      <c r="L12" s="112"/>
      <c r="P12" s="1"/>
    </row>
    <row r="13" spans="2:16" ht="19.5" customHeight="1">
      <c r="B13" s="82" t="s">
        <v>36</v>
      </c>
      <c r="C13" s="74" t="s">
        <v>82</v>
      </c>
      <c r="D13" s="91" t="s">
        <v>67</v>
      </c>
      <c r="E13" s="75"/>
      <c r="F13" s="92" t="s">
        <v>4</v>
      </c>
      <c r="G13" s="89" t="s">
        <v>120</v>
      </c>
      <c r="H13" s="91" t="s">
        <v>93</v>
      </c>
      <c r="I13" s="75"/>
      <c r="J13" s="92"/>
      <c r="K13" s="74"/>
      <c r="L13" s="112"/>
      <c r="P13" s="1"/>
    </row>
    <row r="14" spans="2:16" ht="19.5" customHeight="1">
      <c r="B14" s="82" t="s">
        <v>133</v>
      </c>
      <c r="C14" s="74" t="s">
        <v>84</v>
      </c>
      <c r="D14" s="90" t="s">
        <v>83</v>
      </c>
      <c r="E14" s="75"/>
      <c r="F14" s="92" t="s">
        <v>4</v>
      </c>
      <c r="G14" s="89" t="s">
        <v>121</v>
      </c>
      <c r="H14" s="91" t="s">
        <v>93</v>
      </c>
      <c r="I14" s="75"/>
      <c r="J14" s="92"/>
      <c r="K14" s="74"/>
      <c r="L14" s="112"/>
      <c r="P14" s="1"/>
    </row>
    <row r="15" spans="2:16" ht="19.5" customHeight="1">
      <c r="B15" s="82" t="s">
        <v>71</v>
      </c>
      <c r="C15" s="74" t="s">
        <v>98</v>
      </c>
      <c r="D15" s="90" t="s">
        <v>65</v>
      </c>
      <c r="E15" s="75"/>
      <c r="F15" s="92" t="s">
        <v>71</v>
      </c>
      <c r="G15" s="74" t="s">
        <v>122</v>
      </c>
      <c r="H15" s="91" t="s">
        <v>93</v>
      </c>
      <c r="I15" s="75"/>
      <c r="J15" s="92"/>
      <c r="K15" s="89"/>
      <c r="L15" s="112"/>
      <c r="P15" s="1"/>
    </row>
    <row r="16" spans="2:16" ht="19.5" customHeight="1">
      <c r="B16" s="82" t="s">
        <v>4</v>
      </c>
      <c r="C16" s="74" t="s">
        <v>99</v>
      </c>
      <c r="D16" s="90" t="s">
        <v>65</v>
      </c>
      <c r="E16" s="75"/>
      <c r="F16" s="92" t="s">
        <v>4</v>
      </c>
      <c r="G16" s="74" t="s">
        <v>123</v>
      </c>
      <c r="H16" s="91" t="s">
        <v>67</v>
      </c>
      <c r="I16" s="75"/>
      <c r="J16" s="92"/>
      <c r="K16" s="77"/>
      <c r="L16" s="112"/>
      <c r="P16" s="1"/>
    </row>
    <row r="17" spans="2:16" ht="19.5" customHeight="1">
      <c r="B17" s="82" t="s">
        <v>56</v>
      </c>
      <c r="C17" s="74" t="s">
        <v>100</v>
      </c>
      <c r="D17" s="90" t="s">
        <v>65</v>
      </c>
      <c r="E17" s="75"/>
      <c r="F17" s="92" t="s">
        <v>4</v>
      </c>
      <c r="G17" s="74" t="s">
        <v>126</v>
      </c>
      <c r="H17" s="91" t="s">
        <v>125</v>
      </c>
      <c r="I17" s="75"/>
      <c r="J17" s="92"/>
      <c r="K17" s="77"/>
      <c r="L17" s="83"/>
      <c r="P17" s="1"/>
    </row>
    <row r="18" spans="2:16" ht="19.5" customHeight="1">
      <c r="B18" s="82" t="s">
        <v>56</v>
      </c>
      <c r="C18" s="74" t="s">
        <v>101</v>
      </c>
      <c r="D18" s="90" t="s">
        <v>65</v>
      </c>
      <c r="E18" s="75"/>
      <c r="F18" s="92"/>
      <c r="G18" s="74"/>
      <c r="H18" s="91"/>
      <c r="I18" s="75"/>
      <c r="J18" s="92"/>
      <c r="K18" s="77"/>
      <c r="L18" s="83"/>
      <c r="P18" s="1"/>
    </row>
    <row r="19" spans="2:16" ht="19.5" customHeight="1">
      <c r="B19" s="82" t="s">
        <v>4</v>
      </c>
      <c r="C19" s="74" t="s">
        <v>102</v>
      </c>
      <c r="D19" s="90" t="s">
        <v>65</v>
      </c>
      <c r="E19" s="75"/>
      <c r="F19" s="92"/>
      <c r="G19" s="74"/>
      <c r="H19" s="91"/>
      <c r="I19" s="75"/>
      <c r="J19" s="92"/>
      <c r="K19" s="77"/>
      <c r="L19" s="83"/>
      <c r="P19" s="1"/>
    </row>
    <row r="20" spans="2:16" ht="19.5" customHeight="1">
      <c r="B20" s="82" t="s">
        <v>4</v>
      </c>
      <c r="C20" s="74" t="s">
        <v>103</v>
      </c>
      <c r="D20" s="90" t="s">
        <v>65</v>
      </c>
      <c r="E20" s="75"/>
      <c r="F20" s="92"/>
      <c r="G20" s="74"/>
      <c r="H20" s="91"/>
      <c r="I20" s="75"/>
      <c r="J20" s="92"/>
      <c r="K20" s="77"/>
      <c r="L20" s="83"/>
      <c r="N20" t="s">
        <v>40</v>
      </c>
      <c r="P20" s="1"/>
    </row>
    <row r="21" spans="2:16" ht="19.5" customHeight="1">
      <c r="B21" s="82" t="s">
        <v>4</v>
      </c>
      <c r="C21" s="74" t="s">
        <v>105</v>
      </c>
      <c r="D21" s="90" t="s">
        <v>63</v>
      </c>
      <c r="E21" s="75"/>
      <c r="F21" s="92"/>
      <c r="G21" s="74"/>
      <c r="H21" s="91"/>
      <c r="I21" s="75"/>
      <c r="J21" s="92"/>
      <c r="K21" s="77"/>
      <c r="L21" s="83"/>
      <c r="P21" s="1"/>
    </row>
    <row r="22" spans="2:16" ht="19.5" customHeight="1">
      <c r="B22" s="82" t="s">
        <v>4</v>
      </c>
      <c r="C22" s="74" t="s">
        <v>82</v>
      </c>
      <c r="D22" s="90" t="s">
        <v>63</v>
      </c>
      <c r="E22" s="75"/>
      <c r="F22" s="92"/>
      <c r="G22" s="74"/>
      <c r="H22" s="91"/>
      <c r="I22" s="75"/>
      <c r="J22" s="92"/>
      <c r="K22" s="77"/>
      <c r="L22" s="83"/>
      <c r="P22" s="1"/>
    </row>
    <row r="23" spans="2:16" ht="19.5" customHeight="1">
      <c r="B23" s="82" t="s">
        <v>4</v>
      </c>
      <c r="C23" s="89" t="s">
        <v>106</v>
      </c>
      <c r="D23" s="90" t="s">
        <v>63</v>
      </c>
      <c r="E23" s="75"/>
      <c r="F23" s="92"/>
      <c r="G23" s="74"/>
      <c r="H23" s="91"/>
      <c r="I23" s="75"/>
      <c r="J23" s="92"/>
      <c r="K23" s="77"/>
      <c r="L23" s="83"/>
      <c r="P23" s="1"/>
    </row>
    <row r="24" spans="2:16" ht="19.5" customHeight="1">
      <c r="B24" s="82" t="s">
        <v>4</v>
      </c>
      <c r="C24" s="89" t="s">
        <v>107</v>
      </c>
      <c r="D24" s="90" t="s">
        <v>63</v>
      </c>
      <c r="E24" s="75"/>
      <c r="F24" s="92"/>
      <c r="G24" s="74"/>
      <c r="H24" s="90"/>
      <c r="I24" s="75"/>
      <c r="J24" s="73"/>
      <c r="K24" s="74"/>
      <c r="L24" s="83"/>
      <c r="P24" s="1"/>
    </row>
    <row r="25" spans="2:16" ht="19.5" customHeight="1">
      <c r="B25" s="82" t="s">
        <v>4</v>
      </c>
      <c r="C25" s="89" t="s">
        <v>108</v>
      </c>
      <c r="D25" s="90" t="s">
        <v>63</v>
      </c>
      <c r="E25" s="75"/>
      <c r="F25" s="92"/>
      <c r="G25" s="74"/>
      <c r="H25" s="91"/>
      <c r="I25" s="75"/>
      <c r="J25" s="73"/>
      <c r="K25" s="74"/>
      <c r="L25" s="83"/>
      <c r="P25" s="1"/>
    </row>
    <row r="26" spans="2:16" ht="19.5" customHeight="1">
      <c r="B26" s="82" t="s">
        <v>4</v>
      </c>
      <c r="C26" s="89" t="s">
        <v>104</v>
      </c>
      <c r="D26" s="90" t="s">
        <v>79</v>
      </c>
      <c r="E26" s="75"/>
      <c r="F26" s="92"/>
      <c r="G26" s="74"/>
      <c r="H26" s="91"/>
      <c r="I26" s="75"/>
      <c r="J26" s="73"/>
      <c r="K26" s="77"/>
      <c r="L26" s="83"/>
      <c r="P26" s="1"/>
    </row>
    <row r="27" spans="1:16" ht="19.5" customHeight="1">
      <c r="A27" s="29"/>
      <c r="B27" s="82" t="s">
        <v>4</v>
      </c>
      <c r="C27" s="74" t="s">
        <v>109</v>
      </c>
      <c r="D27" s="90" t="s">
        <v>79</v>
      </c>
      <c r="E27" s="75"/>
      <c r="F27" s="92"/>
      <c r="G27" s="74"/>
      <c r="H27" s="90"/>
      <c r="I27" s="75"/>
      <c r="J27" s="73"/>
      <c r="K27" s="77"/>
      <c r="L27" s="83"/>
      <c r="P27" s="1"/>
    </row>
    <row r="28" spans="1:16" ht="19.5" customHeight="1">
      <c r="A28" s="29"/>
      <c r="B28" s="82" t="s">
        <v>4</v>
      </c>
      <c r="C28" s="74" t="s">
        <v>110</v>
      </c>
      <c r="D28" s="90" t="s">
        <v>79</v>
      </c>
      <c r="E28" s="75"/>
      <c r="F28" s="92"/>
      <c r="G28" s="74"/>
      <c r="H28" s="90"/>
      <c r="I28" s="75"/>
      <c r="J28" s="73"/>
      <c r="K28" s="77"/>
      <c r="L28" s="83"/>
      <c r="P28" s="1"/>
    </row>
    <row r="29" spans="1:16" ht="19.5" customHeight="1">
      <c r="A29" s="29"/>
      <c r="B29" s="82" t="s">
        <v>37</v>
      </c>
      <c r="C29" s="74" t="s">
        <v>111</v>
      </c>
      <c r="D29" s="90" t="s">
        <v>79</v>
      </c>
      <c r="E29" s="75"/>
      <c r="F29" s="92"/>
      <c r="G29" s="74"/>
      <c r="H29" s="90"/>
      <c r="I29" s="75"/>
      <c r="J29" s="73"/>
      <c r="K29" s="77"/>
      <c r="L29" s="83"/>
      <c r="P29" s="1"/>
    </row>
    <row r="30" spans="2:16" ht="18" customHeight="1" thickBot="1">
      <c r="B30" s="84" t="s">
        <v>37</v>
      </c>
      <c r="C30" s="85" t="s">
        <v>113</v>
      </c>
      <c r="D30" s="109" t="s">
        <v>112</v>
      </c>
      <c r="E30" s="87"/>
      <c r="F30" s="86"/>
      <c r="G30" s="85"/>
      <c r="H30" s="109"/>
      <c r="I30" s="87"/>
      <c r="J30" s="86"/>
      <c r="K30" s="86"/>
      <c r="L30" s="88"/>
      <c r="P30" s="1"/>
    </row>
    <row r="31" spans="2:16" ht="8.25" customHeight="1">
      <c r="B31" s="2"/>
      <c r="C31" s="2"/>
      <c r="D31" s="26"/>
      <c r="E31" s="2"/>
      <c r="F31" s="2"/>
      <c r="G31" s="2"/>
      <c r="H31" s="2"/>
      <c r="I31" s="2"/>
      <c r="J31" s="2"/>
      <c r="K31" s="2"/>
      <c r="L31" s="2"/>
      <c r="P31" s="1"/>
    </row>
    <row r="32" spans="2:12" ht="18" customHeight="1">
      <c r="B32" s="37" t="s">
        <v>23</v>
      </c>
      <c r="C32" s="136" t="s">
        <v>127</v>
      </c>
      <c r="D32" s="136"/>
      <c r="E32" s="136"/>
      <c r="F32" s="136"/>
      <c r="G32" s="136"/>
      <c r="H32" s="136"/>
      <c r="I32" s="136"/>
      <c r="J32" s="136"/>
      <c r="K32" s="136"/>
      <c r="L32" s="136"/>
    </row>
    <row r="33" spans="2:12" ht="15.75">
      <c r="B33" s="1"/>
      <c r="C33" s="1"/>
      <c r="D33" s="27"/>
      <c r="E33" s="1"/>
      <c r="F33" s="1"/>
      <c r="G33" s="1"/>
      <c r="H33" s="1"/>
      <c r="I33" s="1"/>
      <c r="J33" s="1"/>
      <c r="K33" s="1"/>
      <c r="L33" s="1"/>
    </row>
    <row r="34" spans="2:12" ht="15.75">
      <c r="B34" s="1"/>
      <c r="C34" s="1"/>
      <c r="D34" s="27"/>
      <c r="E34" s="1"/>
      <c r="F34" s="1"/>
      <c r="G34" s="1"/>
      <c r="H34" s="1"/>
      <c r="I34" s="1"/>
      <c r="J34" s="1"/>
      <c r="K34" s="1"/>
      <c r="L34" s="1"/>
    </row>
    <row r="35" spans="2:12" ht="15.75">
      <c r="B35" s="1"/>
      <c r="C35" s="1"/>
      <c r="D35" s="27"/>
      <c r="E35" s="1"/>
      <c r="F35" s="1"/>
      <c r="G35" s="1"/>
      <c r="H35" s="1"/>
      <c r="I35" s="1"/>
      <c r="J35" s="1"/>
      <c r="K35" s="1"/>
      <c r="L35" s="1"/>
    </row>
    <row r="36" spans="2:12" ht="15.75">
      <c r="B36" s="1"/>
      <c r="C36" s="1"/>
      <c r="D36" s="27"/>
      <c r="E36" s="1"/>
      <c r="F36" s="1"/>
      <c r="G36" s="1"/>
      <c r="H36" s="1"/>
      <c r="I36" s="1"/>
      <c r="J36" s="1"/>
      <c r="K36" s="1"/>
      <c r="L36" s="1"/>
    </row>
    <row r="37" spans="2:12" ht="15.75">
      <c r="B37" s="1"/>
      <c r="C37" s="1"/>
      <c r="D37" s="27"/>
      <c r="E37" s="1"/>
      <c r="F37" s="1"/>
      <c r="G37" s="1"/>
      <c r="H37" s="1"/>
      <c r="I37" s="1"/>
      <c r="J37" s="1"/>
      <c r="K37" s="1"/>
      <c r="L37" s="1"/>
    </row>
    <row r="38" spans="2:12" ht="15.75">
      <c r="B38" s="1"/>
      <c r="C38" s="1"/>
      <c r="D38" s="27"/>
      <c r="E38" s="1"/>
      <c r="F38" s="1"/>
      <c r="G38" s="1"/>
      <c r="H38" s="1"/>
      <c r="I38" s="1"/>
      <c r="J38" s="1"/>
      <c r="K38" s="1"/>
      <c r="L38" s="1"/>
    </row>
    <row r="39" spans="2:12" ht="15.75">
      <c r="B39" s="1"/>
      <c r="C39" s="1"/>
      <c r="D39" s="27"/>
      <c r="E39" s="1"/>
      <c r="F39" s="1"/>
      <c r="G39" s="1"/>
      <c r="H39" s="1"/>
      <c r="I39" s="1"/>
      <c r="J39" s="1"/>
      <c r="K39" s="1"/>
      <c r="L39" s="1"/>
    </row>
    <row r="40" spans="2:12" ht="15.75">
      <c r="B40" s="1"/>
      <c r="C40" s="1"/>
      <c r="D40" s="27"/>
      <c r="E40" s="1"/>
      <c r="F40" s="1"/>
      <c r="G40" s="1"/>
      <c r="H40" s="1"/>
      <c r="I40" s="1"/>
      <c r="J40" s="1"/>
      <c r="K40" s="1"/>
      <c r="L40" s="1"/>
    </row>
    <row r="41" spans="2:12" ht="15.75">
      <c r="B41" s="1"/>
      <c r="C41" s="1"/>
      <c r="D41" s="27"/>
      <c r="E41" s="1"/>
      <c r="F41" s="1"/>
      <c r="G41" s="1"/>
      <c r="H41" s="1"/>
      <c r="I41" s="1"/>
      <c r="J41" s="1"/>
      <c r="K41" s="1"/>
      <c r="L41" s="1"/>
    </row>
    <row r="42" spans="2:12" ht="15.75">
      <c r="B42" s="1"/>
      <c r="C42" s="1"/>
      <c r="D42" s="27"/>
      <c r="E42" s="1"/>
      <c r="F42" s="1"/>
      <c r="G42" s="1"/>
      <c r="H42" s="1"/>
      <c r="I42" s="1"/>
      <c r="J42" s="1"/>
      <c r="K42" s="1"/>
      <c r="L42" s="1"/>
    </row>
    <row r="43" spans="2:12" ht="15.75">
      <c r="B43" s="1"/>
      <c r="C43" s="1"/>
      <c r="D43" s="27"/>
      <c r="E43" s="1"/>
      <c r="F43" s="1"/>
      <c r="G43" s="1"/>
      <c r="H43" s="1"/>
      <c r="I43" s="1"/>
      <c r="J43" s="1"/>
      <c r="K43" s="1"/>
      <c r="L43" s="1"/>
    </row>
    <row r="44" spans="2:12" ht="15.75">
      <c r="B44" s="1"/>
      <c r="C44" s="1"/>
      <c r="D44" s="27"/>
      <c r="E44" s="1"/>
      <c r="F44" s="1"/>
      <c r="G44" s="1"/>
      <c r="H44" s="1"/>
      <c r="I44" s="1"/>
      <c r="J44" s="1"/>
      <c r="K44" s="1"/>
      <c r="L44" s="1"/>
    </row>
    <row r="45" spans="2:12" ht="15.75">
      <c r="B45" s="1"/>
      <c r="C45" s="1"/>
      <c r="D45" s="27"/>
      <c r="E45" s="1"/>
      <c r="F45" s="1"/>
      <c r="G45" s="1"/>
      <c r="H45" s="1"/>
      <c r="I45" s="1"/>
      <c r="J45" s="1"/>
      <c r="K45" s="1"/>
      <c r="L45" s="1"/>
    </row>
    <row r="46" spans="2:12" ht="15.75">
      <c r="B46" s="1"/>
      <c r="C46" s="1"/>
      <c r="D46" s="27"/>
      <c r="E46" s="1"/>
      <c r="F46" s="1"/>
      <c r="G46" s="1"/>
      <c r="H46" s="1"/>
      <c r="I46" s="1"/>
      <c r="J46" s="1"/>
      <c r="K46" s="1"/>
      <c r="L46" s="1"/>
    </row>
    <row r="47" spans="2:12" ht="15.75">
      <c r="B47" s="1"/>
      <c r="C47" s="1"/>
      <c r="D47" s="27"/>
      <c r="E47" s="1"/>
      <c r="F47" s="1"/>
      <c r="G47" s="1"/>
      <c r="H47" s="1"/>
      <c r="I47" s="1"/>
      <c r="J47" s="1"/>
      <c r="K47" s="1"/>
      <c r="L47" s="1"/>
    </row>
    <row r="48" spans="2:12" ht="15.75">
      <c r="B48" s="1"/>
      <c r="C48" s="1"/>
      <c r="D48" s="27"/>
      <c r="E48" s="1"/>
      <c r="F48" s="1"/>
      <c r="G48" s="1"/>
      <c r="H48" s="1"/>
      <c r="I48" s="1"/>
      <c r="J48" s="1"/>
      <c r="K48" s="1"/>
      <c r="L48" s="1"/>
    </row>
    <row r="49" spans="2:12" ht="15.75">
      <c r="B49" s="1"/>
      <c r="C49" s="1"/>
      <c r="D49" s="27"/>
      <c r="E49" s="1"/>
      <c r="F49" s="1"/>
      <c r="G49" s="1"/>
      <c r="H49" s="1"/>
      <c r="I49" s="1"/>
      <c r="J49" s="1"/>
      <c r="K49" s="1"/>
      <c r="L49" s="1"/>
    </row>
    <row r="50" spans="2:12" ht="15.75">
      <c r="B50" s="1"/>
      <c r="C50" s="1"/>
      <c r="D50" s="27"/>
      <c r="E50" s="1"/>
      <c r="F50" s="1"/>
      <c r="G50" s="1"/>
      <c r="H50" s="1"/>
      <c r="I50" s="1"/>
      <c r="J50" s="1"/>
      <c r="K50" s="1"/>
      <c r="L50" s="1"/>
    </row>
    <row r="51" spans="2:12" ht="15.75">
      <c r="B51" s="1"/>
      <c r="C51" s="1"/>
      <c r="D51" s="27"/>
      <c r="E51" s="1"/>
      <c r="F51" s="1"/>
      <c r="G51" s="1"/>
      <c r="H51" s="1"/>
      <c r="I51" s="1"/>
      <c r="J51" s="1"/>
      <c r="K51" s="1"/>
      <c r="L51" s="1"/>
    </row>
    <row r="52" spans="2:12" ht="15.75">
      <c r="B52" s="1"/>
      <c r="C52" s="1"/>
      <c r="D52" s="27"/>
      <c r="E52" s="1"/>
      <c r="F52" s="1"/>
      <c r="G52" s="1"/>
      <c r="H52" s="1"/>
      <c r="I52" s="1"/>
      <c r="J52" s="1"/>
      <c r="K52" s="1"/>
      <c r="L52" s="1"/>
    </row>
    <row r="53" spans="2:12" ht="15.75">
      <c r="B53" s="1"/>
      <c r="C53" s="1"/>
      <c r="D53" s="27"/>
      <c r="E53" s="1"/>
      <c r="F53" s="1"/>
      <c r="G53" s="1"/>
      <c r="H53" s="1"/>
      <c r="I53" s="1"/>
      <c r="J53" s="1"/>
      <c r="K53" s="1"/>
      <c r="L53" s="1"/>
    </row>
    <row r="54" spans="2:12" ht="15.75">
      <c r="B54" s="1"/>
      <c r="C54" s="1"/>
      <c r="D54" s="27"/>
      <c r="E54" s="1"/>
      <c r="F54" s="1"/>
      <c r="G54" s="1"/>
      <c r="H54" s="1"/>
      <c r="I54" s="1"/>
      <c r="J54" s="1"/>
      <c r="K54" s="1"/>
      <c r="L54" s="1"/>
    </row>
    <row r="55" spans="2:12" ht="15.75">
      <c r="B55" s="1"/>
      <c r="C55" s="1"/>
      <c r="D55" s="27"/>
      <c r="E55" s="1"/>
      <c r="F55" s="1"/>
      <c r="G55" s="1"/>
      <c r="H55" s="1"/>
      <c r="I55" s="1"/>
      <c r="J55" s="1"/>
      <c r="K55" s="1"/>
      <c r="L55" s="1"/>
    </row>
    <row r="56" spans="2:12" ht="15.75">
      <c r="B56" s="1"/>
      <c r="C56" s="1"/>
      <c r="D56" s="27"/>
      <c r="E56" s="1"/>
      <c r="F56" s="1"/>
      <c r="G56" s="1"/>
      <c r="H56" s="1"/>
      <c r="I56" s="1"/>
      <c r="J56" s="1"/>
      <c r="K56" s="1"/>
      <c r="L56" s="1"/>
    </row>
    <row r="57" spans="2:12" ht="15.75">
      <c r="B57" s="1"/>
      <c r="C57" s="1"/>
      <c r="D57" s="27"/>
      <c r="E57" s="1"/>
      <c r="F57" s="1"/>
      <c r="G57" s="1"/>
      <c r="H57" s="1"/>
      <c r="I57" s="1"/>
      <c r="J57" s="1"/>
      <c r="K57" s="1"/>
      <c r="L57" s="1"/>
    </row>
    <row r="58" spans="2:12" ht="15.75">
      <c r="B58" s="1"/>
      <c r="C58" s="1"/>
      <c r="D58" s="27"/>
      <c r="E58" s="1"/>
      <c r="F58" s="1"/>
      <c r="G58" s="1"/>
      <c r="H58" s="1"/>
      <c r="I58" s="1"/>
      <c r="J58" s="1"/>
      <c r="K58" s="1"/>
      <c r="L58" s="1"/>
    </row>
    <row r="59" spans="2:12" ht="15.75">
      <c r="B59" s="1"/>
      <c r="C59" s="1"/>
      <c r="D59" s="27"/>
      <c r="E59" s="1"/>
      <c r="F59" s="1"/>
      <c r="G59" s="1"/>
      <c r="H59" s="1"/>
      <c r="I59" s="1"/>
      <c r="J59" s="1"/>
      <c r="K59" s="1"/>
      <c r="L59" s="1"/>
    </row>
    <row r="60" spans="2:12" ht="15.75">
      <c r="B60" s="1"/>
      <c r="C60" s="1"/>
      <c r="D60" s="27"/>
      <c r="E60" s="1"/>
      <c r="F60" s="1"/>
      <c r="G60" s="1"/>
      <c r="H60" s="1"/>
      <c r="I60" s="1"/>
      <c r="J60" s="1"/>
      <c r="K60" s="1"/>
      <c r="L60" s="1"/>
    </row>
    <row r="61" spans="2:12" ht="15.75">
      <c r="B61" s="1"/>
      <c r="C61" s="1"/>
      <c r="D61" s="27"/>
      <c r="E61" s="1"/>
      <c r="F61" s="1"/>
      <c r="G61" s="1"/>
      <c r="H61" s="1"/>
      <c r="I61" s="1"/>
      <c r="J61" s="1"/>
      <c r="K61" s="1"/>
      <c r="L61" s="1"/>
    </row>
    <row r="62" spans="2:12" ht="15.75">
      <c r="B62" s="1"/>
      <c r="C62" s="1"/>
      <c r="D62" s="27"/>
      <c r="E62" s="1"/>
      <c r="F62" s="1"/>
      <c r="G62" s="1"/>
      <c r="H62" s="1"/>
      <c r="I62" s="1"/>
      <c r="J62" s="1"/>
      <c r="K62" s="1"/>
      <c r="L62" s="1"/>
    </row>
    <row r="63" spans="2:12" ht="15.75">
      <c r="B63" s="1"/>
      <c r="C63" s="1"/>
      <c r="D63" s="27"/>
      <c r="E63" s="1"/>
      <c r="F63" s="1"/>
      <c r="G63" s="1"/>
      <c r="H63" s="1"/>
      <c r="I63" s="1"/>
      <c r="J63" s="1"/>
      <c r="K63" s="1"/>
      <c r="L63" s="1"/>
    </row>
    <row r="64" spans="2:12" ht="15.75">
      <c r="B64" s="1"/>
      <c r="C64" s="1"/>
      <c r="D64" s="27"/>
      <c r="E64" s="1"/>
      <c r="F64" s="1"/>
      <c r="G64" s="1"/>
      <c r="H64" s="1"/>
      <c r="I64" s="1"/>
      <c r="J64" s="1"/>
      <c r="K64" s="1"/>
      <c r="L64" s="1"/>
    </row>
    <row r="65" spans="2:12" ht="15.75">
      <c r="B65" s="1"/>
      <c r="C65" s="1"/>
      <c r="D65" s="27"/>
      <c r="E65" s="1"/>
      <c r="F65" s="1"/>
      <c r="G65" s="1"/>
      <c r="H65" s="1"/>
      <c r="I65" s="1"/>
      <c r="J65" s="1"/>
      <c r="K65" s="1"/>
      <c r="L65" s="1"/>
    </row>
    <row r="66" spans="2:12" ht="15.75">
      <c r="B66" s="1"/>
      <c r="C66" s="1"/>
      <c r="D66" s="27"/>
      <c r="E66" s="1"/>
      <c r="F66" s="1"/>
      <c r="G66" s="1"/>
      <c r="H66" s="1"/>
      <c r="I66" s="1"/>
      <c r="J66" s="1"/>
      <c r="K66" s="1"/>
      <c r="L66" s="1"/>
    </row>
    <row r="67" spans="2:12" ht="15.75">
      <c r="B67" s="1"/>
      <c r="C67" s="1"/>
      <c r="D67" s="27"/>
      <c r="E67" s="1"/>
      <c r="F67" s="1"/>
      <c r="G67" s="1"/>
      <c r="H67" s="1"/>
      <c r="I67" s="1"/>
      <c r="J67" s="1"/>
      <c r="K67" s="1"/>
      <c r="L67" s="1"/>
    </row>
    <row r="68" spans="2:12" ht="15.75">
      <c r="B68" s="1"/>
      <c r="C68" s="1"/>
      <c r="D68" s="27"/>
      <c r="E68" s="1"/>
      <c r="F68" s="1"/>
      <c r="G68" s="1"/>
      <c r="H68" s="1"/>
      <c r="I68" s="1"/>
      <c r="J68" s="1"/>
      <c r="K68" s="1"/>
      <c r="L68" s="1"/>
    </row>
    <row r="69" spans="2:12" ht="15.75">
      <c r="B69" s="1"/>
      <c r="C69" s="1"/>
      <c r="D69" s="27"/>
      <c r="E69" s="1"/>
      <c r="F69" s="1"/>
      <c r="G69" s="1"/>
      <c r="H69" s="1"/>
      <c r="I69" s="1"/>
      <c r="J69" s="1"/>
      <c r="K69" s="1"/>
      <c r="L69" s="1"/>
    </row>
    <row r="70" spans="2:12" ht="15.75">
      <c r="B70" s="1"/>
      <c r="C70" s="1"/>
      <c r="D70" s="27"/>
      <c r="E70" s="1"/>
      <c r="F70" s="1"/>
      <c r="G70" s="1"/>
      <c r="H70" s="1"/>
      <c r="I70" s="1"/>
      <c r="J70" s="1"/>
      <c r="K70" s="1"/>
      <c r="L70" s="1"/>
    </row>
    <row r="71" spans="2:12" ht="15.75">
      <c r="B71" s="1"/>
      <c r="C71" s="1"/>
      <c r="D71" s="27"/>
      <c r="E71" s="1"/>
      <c r="F71" s="1"/>
      <c r="G71" s="1"/>
      <c r="H71" s="1"/>
      <c r="I71" s="1"/>
      <c r="J71" s="1"/>
      <c r="K71" s="1"/>
      <c r="L71" s="1"/>
    </row>
    <row r="72" spans="2:12" ht="15.75">
      <c r="B72" s="1"/>
      <c r="C72" s="1"/>
      <c r="D72" s="27"/>
      <c r="E72" s="1"/>
      <c r="F72" s="1"/>
      <c r="G72" s="1"/>
      <c r="H72" s="1"/>
      <c r="I72" s="1"/>
      <c r="J72" s="1"/>
      <c r="K72" s="1"/>
      <c r="L72" s="1"/>
    </row>
    <row r="73" spans="2:12" ht="15.75">
      <c r="B73" s="1"/>
      <c r="C73" s="1"/>
      <c r="D73" s="27"/>
      <c r="E73" s="1"/>
      <c r="F73" s="1"/>
      <c r="G73" s="1"/>
      <c r="H73" s="1"/>
      <c r="I73" s="1"/>
      <c r="J73" s="1"/>
      <c r="K73" s="1"/>
      <c r="L73" s="1"/>
    </row>
    <row r="74" spans="2:12" ht="15.75">
      <c r="B74" s="1"/>
      <c r="C74" s="1"/>
      <c r="D74" s="27"/>
      <c r="E74" s="1"/>
      <c r="F74" s="1"/>
      <c r="G74" s="1"/>
      <c r="H74" s="1"/>
      <c r="I74" s="1"/>
      <c r="J74" s="1"/>
      <c r="K74" s="1"/>
      <c r="L74" s="1"/>
    </row>
    <row r="75" spans="2:12" ht="15.75">
      <c r="B75" s="1"/>
      <c r="C75" s="1"/>
      <c r="D75" s="27"/>
      <c r="E75" s="1"/>
      <c r="F75" s="1"/>
      <c r="G75" s="1"/>
      <c r="H75" s="1"/>
      <c r="I75" s="1"/>
      <c r="J75" s="1"/>
      <c r="K75" s="1"/>
      <c r="L75" s="1"/>
    </row>
    <row r="76" spans="2:12" ht="15.75">
      <c r="B76" s="1"/>
      <c r="C76" s="1"/>
      <c r="D76" s="27"/>
      <c r="E76" s="1"/>
      <c r="F76" s="1"/>
      <c r="G76" s="1"/>
      <c r="H76" s="1"/>
      <c r="I76" s="1"/>
      <c r="J76" s="1"/>
      <c r="K76" s="1"/>
      <c r="L76" s="1"/>
    </row>
    <row r="77" spans="2:12" ht="15.75">
      <c r="B77" s="1"/>
      <c r="C77" s="1"/>
      <c r="D77" s="27"/>
      <c r="E77" s="1"/>
      <c r="F77" s="1"/>
      <c r="G77" s="1"/>
      <c r="H77" s="1"/>
      <c r="I77" s="1"/>
      <c r="J77" s="1"/>
      <c r="K77" s="1"/>
      <c r="L77" s="1"/>
    </row>
    <row r="78" spans="2:12" ht="15.75">
      <c r="B78" s="1"/>
      <c r="C78" s="1"/>
      <c r="D78" s="27"/>
      <c r="E78" s="1"/>
      <c r="F78" s="1"/>
      <c r="G78" s="1"/>
      <c r="H78" s="1"/>
      <c r="I78" s="1"/>
      <c r="J78" s="1"/>
      <c r="K78" s="1"/>
      <c r="L78" s="1"/>
    </row>
    <row r="79" spans="2:12" ht="15.75">
      <c r="B79" s="1"/>
      <c r="C79" s="1"/>
      <c r="D79" s="27"/>
      <c r="E79" s="1"/>
      <c r="F79" s="1"/>
      <c r="G79" s="1"/>
      <c r="H79" s="1"/>
      <c r="I79" s="1"/>
      <c r="J79" s="1"/>
      <c r="K79" s="1"/>
      <c r="L79" s="1"/>
    </row>
    <row r="80" spans="2:12" ht="15.75">
      <c r="B80" s="1"/>
      <c r="C80" s="1"/>
      <c r="D80" s="27"/>
      <c r="E80" s="1"/>
      <c r="F80" s="1"/>
      <c r="G80" s="1"/>
      <c r="H80" s="1"/>
      <c r="I80" s="1"/>
      <c r="J80" s="1"/>
      <c r="K80" s="1"/>
      <c r="L80" s="1"/>
    </row>
    <row r="81" spans="2:12" ht="15.75">
      <c r="B81" s="1"/>
      <c r="C81" s="1"/>
      <c r="D81" s="27"/>
      <c r="E81" s="1"/>
      <c r="F81" s="1"/>
      <c r="G81" s="1"/>
      <c r="H81" s="1"/>
      <c r="I81" s="1"/>
      <c r="J81" s="1"/>
      <c r="K81" s="1"/>
      <c r="L81" s="1"/>
    </row>
    <row r="82" spans="2:12" ht="15.75">
      <c r="B82" s="1"/>
      <c r="C82" s="1"/>
      <c r="D82" s="27"/>
      <c r="E82" s="1"/>
      <c r="F82" s="1"/>
      <c r="G82" s="1"/>
      <c r="H82" s="1"/>
      <c r="I82" s="1"/>
      <c r="J82" s="1"/>
      <c r="K82" s="1"/>
      <c r="L82" s="1"/>
    </row>
    <row r="83" spans="2:12" ht="15.75">
      <c r="B83" s="1"/>
      <c r="C83" s="1"/>
      <c r="D83" s="27"/>
      <c r="E83" s="1"/>
      <c r="F83" s="1"/>
      <c r="G83" s="1"/>
      <c r="H83" s="1"/>
      <c r="I83" s="1"/>
      <c r="J83" s="1"/>
      <c r="K83" s="1"/>
      <c r="L83" s="1"/>
    </row>
    <row r="84" spans="2:12" ht="15.75">
      <c r="B84" s="1"/>
      <c r="C84" s="1"/>
      <c r="D84" s="27"/>
      <c r="E84" s="1"/>
      <c r="F84" s="1"/>
      <c r="G84" s="1"/>
      <c r="H84" s="1"/>
      <c r="I84" s="1"/>
      <c r="J84" s="1"/>
      <c r="K84" s="1"/>
      <c r="L84" s="1"/>
    </row>
    <row r="85" spans="2:12" ht="15.75">
      <c r="B85" s="1"/>
      <c r="C85" s="1"/>
      <c r="D85" s="27"/>
      <c r="E85" s="1"/>
      <c r="F85" s="1"/>
      <c r="G85" s="1"/>
      <c r="H85" s="1"/>
      <c r="I85" s="1"/>
      <c r="J85" s="1"/>
      <c r="K85" s="1"/>
      <c r="L85" s="1"/>
    </row>
    <row r="86" spans="2:12" ht="15.75">
      <c r="B86" s="1"/>
      <c r="C86" s="1"/>
      <c r="D86" s="27"/>
      <c r="E86" s="1"/>
      <c r="F86" s="1"/>
      <c r="G86" s="1"/>
      <c r="H86" s="1"/>
      <c r="I86" s="1"/>
      <c r="J86" s="1"/>
      <c r="K86" s="1"/>
      <c r="L86" s="1"/>
    </row>
    <row r="87" spans="2:12" ht="15.75">
      <c r="B87" s="1"/>
      <c r="C87" s="1"/>
      <c r="D87" s="27"/>
      <c r="E87" s="1"/>
      <c r="F87" s="1"/>
      <c r="G87" s="1"/>
      <c r="H87" s="1"/>
      <c r="I87" s="1"/>
      <c r="J87" s="1"/>
      <c r="K87" s="1"/>
      <c r="L87" s="1"/>
    </row>
    <row r="88" spans="2:12" ht="15.75">
      <c r="B88" s="1"/>
      <c r="C88" s="1"/>
      <c r="D88" s="27"/>
      <c r="E88" s="1"/>
      <c r="F88" s="1"/>
      <c r="G88" s="1"/>
      <c r="H88" s="1"/>
      <c r="I88" s="1"/>
      <c r="J88" s="1"/>
      <c r="K88" s="1"/>
      <c r="L88" s="1"/>
    </row>
    <row r="89" spans="2:12" ht="15.75">
      <c r="B89" s="1"/>
      <c r="C89" s="1"/>
      <c r="D89" s="27"/>
      <c r="E89" s="1"/>
      <c r="F89" s="1"/>
      <c r="G89" s="1"/>
      <c r="H89" s="1"/>
      <c r="I89" s="1"/>
      <c r="J89" s="1"/>
      <c r="K89" s="1"/>
      <c r="L89" s="1"/>
    </row>
    <row r="90" spans="2:12" ht="15.75">
      <c r="B90" s="1"/>
      <c r="C90" s="1"/>
      <c r="D90" s="27"/>
      <c r="E90" s="1"/>
      <c r="F90" s="1"/>
      <c r="G90" s="1"/>
      <c r="H90" s="1"/>
      <c r="I90" s="1"/>
      <c r="J90" s="1"/>
      <c r="K90" s="1"/>
      <c r="L90" s="1"/>
    </row>
    <row r="91" spans="2:12" ht="15.75">
      <c r="B91" s="1"/>
      <c r="C91" s="1"/>
      <c r="D91" s="27"/>
      <c r="E91" s="1"/>
      <c r="F91" s="1"/>
      <c r="G91" s="1"/>
      <c r="H91" s="1"/>
      <c r="I91" s="1"/>
      <c r="J91" s="1"/>
      <c r="K91" s="1"/>
      <c r="L91" s="1"/>
    </row>
    <row r="92" spans="2:12" ht="15.75">
      <c r="B92" s="1"/>
      <c r="C92" s="1"/>
      <c r="D92" s="27"/>
      <c r="E92" s="1"/>
      <c r="F92" s="1"/>
      <c r="G92" s="1"/>
      <c r="H92" s="1"/>
      <c r="I92" s="1"/>
      <c r="J92" s="1"/>
      <c r="K92" s="1"/>
      <c r="L92" s="1"/>
    </row>
    <row r="93" spans="2:12" ht="15.75">
      <c r="B93" s="1"/>
      <c r="C93" s="1"/>
      <c r="D93" s="27"/>
      <c r="E93" s="1"/>
      <c r="F93" s="1"/>
      <c r="G93" s="1"/>
      <c r="H93" s="1"/>
      <c r="I93" s="1"/>
      <c r="J93" s="1"/>
      <c r="K93" s="1"/>
      <c r="L93" s="1"/>
    </row>
    <row r="94" spans="2:12" ht="15.75">
      <c r="B94" s="1"/>
      <c r="C94" s="1"/>
      <c r="D94" s="27"/>
      <c r="E94" s="1"/>
      <c r="F94" s="1"/>
      <c r="G94" s="1"/>
      <c r="H94" s="1"/>
      <c r="I94" s="1"/>
      <c r="J94" s="1"/>
      <c r="K94" s="1"/>
      <c r="L94" s="1"/>
    </row>
    <row r="95" spans="2:12" ht="15.75">
      <c r="B95" s="1"/>
      <c r="C95" s="1"/>
      <c r="D95" s="27"/>
      <c r="E95" s="1"/>
      <c r="F95" s="1"/>
      <c r="G95" s="1"/>
      <c r="H95" s="1"/>
      <c r="I95" s="1"/>
      <c r="J95" s="1"/>
      <c r="K95" s="1"/>
      <c r="L95" s="1"/>
    </row>
    <row r="96" spans="2:12" ht="15.75">
      <c r="B96" s="1"/>
      <c r="C96" s="1"/>
      <c r="D96" s="27"/>
      <c r="E96" s="1"/>
      <c r="F96" s="1"/>
      <c r="G96" s="1"/>
      <c r="H96" s="1"/>
      <c r="I96" s="1"/>
      <c r="J96" s="1"/>
      <c r="K96" s="1"/>
      <c r="L96" s="1"/>
    </row>
    <row r="97" spans="2:12" ht="15.75">
      <c r="B97" s="1"/>
      <c r="C97" s="1"/>
      <c r="D97" s="27"/>
      <c r="E97" s="1"/>
      <c r="F97" s="1"/>
      <c r="G97" s="1"/>
      <c r="H97" s="1"/>
      <c r="I97" s="1"/>
      <c r="J97" s="1"/>
      <c r="K97" s="1"/>
      <c r="L97" s="1"/>
    </row>
    <row r="98" spans="2:12" ht="15.75">
      <c r="B98" s="1"/>
      <c r="C98" s="1"/>
      <c r="D98" s="27"/>
      <c r="E98" s="1"/>
      <c r="F98" s="1"/>
      <c r="G98" s="1"/>
      <c r="H98" s="1"/>
      <c r="I98" s="1"/>
      <c r="J98" s="1"/>
      <c r="K98" s="1"/>
      <c r="L98" s="1"/>
    </row>
    <row r="99" spans="2:12" ht="15.75">
      <c r="B99" s="1"/>
      <c r="C99" s="1"/>
      <c r="D99" s="27"/>
      <c r="E99" s="1"/>
      <c r="F99" s="1"/>
      <c r="G99" s="1"/>
      <c r="H99" s="1"/>
      <c r="I99" s="1"/>
      <c r="J99" s="1"/>
      <c r="K99" s="1"/>
      <c r="L99" s="1"/>
    </row>
    <row r="100" spans="2:12" ht="15.75">
      <c r="B100" s="1"/>
      <c r="C100" s="1"/>
      <c r="D100" s="27"/>
      <c r="E100" s="1"/>
      <c r="F100" s="1"/>
      <c r="G100" s="1"/>
      <c r="H100" s="1"/>
      <c r="I100" s="1"/>
      <c r="J100" s="1"/>
      <c r="K100" s="1"/>
      <c r="L100" s="1"/>
    </row>
    <row r="101" spans="2:12" ht="15.75">
      <c r="B101" s="1"/>
      <c r="C101" s="1"/>
      <c r="D101" s="27"/>
      <c r="E101" s="1"/>
      <c r="F101" s="1"/>
      <c r="G101" s="1"/>
      <c r="H101" s="1"/>
      <c r="I101" s="1"/>
      <c r="J101" s="1"/>
      <c r="K101" s="1"/>
      <c r="L101" s="1"/>
    </row>
    <row r="102" spans="2:12" ht="15.75">
      <c r="B102" s="1"/>
      <c r="C102" s="1"/>
      <c r="D102" s="27"/>
      <c r="E102" s="1"/>
      <c r="F102" s="1"/>
      <c r="G102" s="1"/>
      <c r="H102" s="1"/>
      <c r="I102" s="1"/>
      <c r="J102" s="1"/>
      <c r="K102" s="1"/>
      <c r="L102" s="1"/>
    </row>
    <row r="103" spans="2:12" ht="15.75">
      <c r="B103" s="1"/>
      <c r="C103" s="1"/>
      <c r="D103" s="27"/>
      <c r="E103" s="1"/>
      <c r="F103" s="1"/>
      <c r="G103" s="1"/>
      <c r="H103" s="1"/>
      <c r="I103" s="1"/>
      <c r="J103" s="1"/>
      <c r="K103" s="1"/>
      <c r="L103" s="1"/>
    </row>
    <row r="104" spans="2:12" ht="15.75">
      <c r="B104" s="1"/>
      <c r="C104" s="1"/>
      <c r="D104" s="27"/>
      <c r="E104" s="1"/>
      <c r="F104" s="1"/>
      <c r="G104" s="1"/>
      <c r="H104" s="1"/>
      <c r="I104" s="1"/>
      <c r="J104" s="1"/>
      <c r="K104" s="1"/>
      <c r="L104" s="1"/>
    </row>
    <row r="105" spans="2:12" ht="15.75">
      <c r="B105" s="1"/>
      <c r="C105" s="1"/>
      <c r="D105" s="27"/>
      <c r="E105" s="1"/>
      <c r="F105" s="1"/>
      <c r="G105" s="1"/>
      <c r="H105" s="1"/>
      <c r="I105" s="1"/>
      <c r="J105" s="1"/>
      <c r="K105" s="1"/>
      <c r="L105" s="1"/>
    </row>
    <row r="106" spans="2:12" ht="15.75">
      <c r="B106" s="1"/>
      <c r="C106" s="1"/>
      <c r="D106" s="27"/>
      <c r="E106" s="1"/>
      <c r="F106" s="1"/>
      <c r="G106" s="1"/>
      <c r="H106" s="1"/>
      <c r="I106" s="1"/>
      <c r="J106" s="1"/>
      <c r="K106" s="1"/>
      <c r="L106" s="1"/>
    </row>
    <row r="107" spans="2:12" ht="15.75">
      <c r="B107" s="1"/>
      <c r="C107" s="1"/>
      <c r="D107" s="27"/>
      <c r="E107" s="1"/>
      <c r="F107" s="1"/>
      <c r="G107" s="1"/>
      <c r="H107" s="1"/>
      <c r="I107" s="1"/>
      <c r="J107" s="1"/>
      <c r="K107" s="1"/>
      <c r="L107" s="1"/>
    </row>
    <row r="108" spans="2:12" ht="15.75">
      <c r="B108" s="1"/>
      <c r="C108" s="1"/>
      <c r="D108" s="27"/>
      <c r="E108" s="1"/>
      <c r="F108" s="1"/>
      <c r="G108" s="1"/>
      <c r="H108" s="1"/>
      <c r="I108" s="1"/>
      <c r="J108" s="1"/>
      <c r="K108" s="1"/>
      <c r="L108" s="1"/>
    </row>
    <row r="109" spans="2:12" ht="15.75">
      <c r="B109" s="1"/>
      <c r="C109" s="1"/>
      <c r="D109" s="27"/>
      <c r="E109" s="1"/>
      <c r="F109" s="1"/>
      <c r="G109" s="1"/>
      <c r="H109" s="1"/>
      <c r="I109" s="1"/>
      <c r="J109" s="1"/>
      <c r="K109" s="1"/>
      <c r="L109" s="1"/>
    </row>
    <row r="110" spans="2:12" ht="15.75">
      <c r="B110" s="1"/>
      <c r="C110" s="1"/>
      <c r="D110" s="27"/>
      <c r="E110" s="1"/>
      <c r="F110" s="1"/>
      <c r="G110" s="1"/>
      <c r="H110" s="1"/>
      <c r="I110" s="1"/>
      <c r="J110" s="1"/>
      <c r="K110" s="1"/>
      <c r="L110" s="1"/>
    </row>
    <row r="111" spans="2:12" ht="15.75">
      <c r="B111" s="1"/>
      <c r="C111" s="1"/>
      <c r="D111" s="27"/>
      <c r="E111" s="1"/>
      <c r="F111" s="1"/>
      <c r="G111" s="1"/>
      <c r="H111" s="1"/>
      <c r="I111" s="1"/>
      <c r="J111" s="1"/>
      <c r="K111" s="1"/>
      <c r="L111" s="1"/>
    </row>
    <row r="112" spans="2:12" ht="15.75">
      <c r="B112" s="1"/>
      <c r="C112" s="1"/>
      <c r="D112" s="27"/>
      <c r="E112" s="1"/>
      <c r="F112" s="1"/>
      <c r="G112" s="1"/>
      <c r="H112" s="1"/>
      <c r="I112" s="1"/>
      <c r="J112" s="1"/>
      <c r="K112" s="1"/>
      <c r="L112" s="1"/>
    </row>
    <row r="113" spans="2:12" ht="15.75">
      <c r="B113" s="1"/>
      <c r="C113" s="1"/>
      <c r="D113" s="27"/>
      <c r="E113" s="1"/>
      <c r="F113" s="1"/>
      <c r="G113" s="1"/>
      <c r="H113" s="1"/>
      <c r="I113" s="1"/>
      <c r="J113" s="1"/>
      <c r="K113" s="1"/>
      <c r="L113" s="1"/>
    </row>
    <row r="114" spans="2:12" ht="15.75">
      <c r="B114" s="1"/>
      <c r="C114" s="1"/>
      <c r="D114" s="27"/>
      <c r="E114" s="1"/>
      <c r="F114" s="1"/>
      <c r="G114" s="1"/>
      <c r="H114" s="1"/>
      <c r="I114" s="1"/>
      <c r="J114" s="1"/>
      <c r="K114" s="1"/>
      <c r="L114" s="1"/>
    </row>
    <row r="115" spans="2:12" ht="15.75">
      <c r="B115" s="1"/>
      <c r="C115" s="1"/>
      <c r="D115" s="27"/>
      <c r="E115" s="1"/>
      <c r="F115" s="1"/>
      <c r="G115" s="1"/>
      <c r="H115" s="1"/>
      <c r="I115" s="1"/>
      <c r="J115" s="1"/>
      <c r="K115" s="1"/>
      <c r="L115" s="1"/>
    </row>
    <row r="116" spans="2:12" ht="15.75">
      <c r="B116" s="1"/>
      <c r="C116" s="1"/>
      <c r="D116" s="27"/>
      <c r="E116" s="1"/>
      <c r="F116" s="1"/>
      <c r="G116" s="1"/>
      <c r="H116" s="1"/>
      <c r="I116" s="1"/>
      <c r="J116" s="1"/>
      <c r="K116" s="1"/>
      <c r="L116" s="1"/>
    </row>
    <row r="117" spans="2:12" ht="15.75">
      <c r="B117" s="1"/>
      <c r="C117" s="1"/>
      <c r="D117" s="27"/>
      <c r="E117" s="1"/>
      <c r="F117" s="1"/>
      <c r="G117" s="1"/>
      <c r="H117" s="1"/>
      <c r="I117" s="1"/>
      <c r="J117" s="1"/>
      <c r="K117" s="1"/>
      <c r="L117" s="1"/>
    </row>
    <row r="118" spans="2:12" ht="15.75">
      <c r="B118" s="1"/>
      <c r="C118" s="1"/>
      <c r="D118" s="27"/>
      <c r="E118" s="1"/>
      <c r="F118" s="1"/>
      <c r="G118" s="1"/>
      <c r="H118" s="1"/>
      <c r="I118" s="1"/>
      <c r="J118" s="1"/>
      <c r="K118" s="1"/>
      <c r="L118" s="1"/>
    </row>
    <row r="119" spans="2:12" ht="15.75">
      <c r="B119" s="1"/>
      <c r="C119" s="1"/>
      <c r="D119" s="27"/>
      <c r="E119" s="1"/>
      <c r="F119" s="1"/>
      <c r="G119" s="1"/>
      <c r="H119" s="1"/>
      <c r="I119" s="1"/>
      <c r="J119" s="1"/>
      <c r="K119" s="1"/>
      <c r="L119" s="1"/>
    </row>
    <row r="120" spans="2:12" ht="15.75">
      <c r="B120" s="1"/>
      <c r="C120" s="1"/>
      <c r="D120" s="27"/>
      <c r="E120" s="1"/>
      <c r="F120" s="1"/>
      <c r="G120" s="1"/>
      <c r="H120" s="1"/>
      <c r="I120" s="1"/>
      <c r="J120" s="1"/>
      <c r="K120" s="1"/>
      <c r="L120" s="1"/>
    </row>
    <row r="121" spans="2:12" ht="15.75">
      <c r="B121" s="1"/>
      <c r="C121" s="1"/>
      <c r="D121" s="27"/>
      <c r="E121" s="1"/>
      <c r="F121" s="1"/>
      <c r="G121" s="1"/>
      <c r="H121" s="1"/>
      <c r="I121" s="1"/>
      <c r="J121" s="1"/>
      <c r="K121" s="1"/>
      <c r="L121" s="1"/>
    </row>
  </sheetData>
  <sheetProtection/>
  <mergeCells count="6">
    <mergeCell ref="C32:L32"/>
    <mergeCell ref="C1:L1"/>
    <mergeCell ref="B5:L5"/>
    <mergeCell ref="B2:L2"/>
    <mergeCell ref="B3:L3"/>
    <mergeCell ref="B4:L4"/>
  </mergeCells>
  <printOptions horizontalCentered="1"/>
  <pageMargins left="0" right="0" top="0.1968503937007874" bottom="0" header="0.3937007874015748" footer="0"/>
  <pageSetup horizontalDpi="180" verticalDpi="18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3"/>
  <sheetViews>
    <sheetView showGridLines="0" workbookViewId="0" topLeftCell="A1">
      <selection activeCell="J13" sqref="J13"/>
    </sheetView>
  </sheetViews>
  <sheetFormatPr defaultColWidth="10.625" defaultRowHeight="16.5"/>
  <cols>
    <col min="1" max="1" width="4.625" style="0" customWidth="1"/>
    <col min="2" max="2" width="13.125" style="0" customWidth="1"/>
    <col min="3" max="4" width="25.625" style="0" customWidth="1"/>
    <col min="5" max="5" width="32.00390625" style="0" customWidth="1"/>
    <col min="6" max="8" width="4.625" style="0" customWidth="1"/>
    <col min="9" max="9" width="3.50390625" style="0" customWidth="1"/>
  </cols>
  <sheetData>
    <row r="1" spans="1:8" ht="50.25" customHeight="1">
      <c r="A1" s="6"/>
      <c r="B1" s="137" t="s">
        <v>10</v>
      </c>
      <c r="C1" s="151"/>
      <c r="D1" s="151"/>
      <c r="E1" s="151"/>
      <c r="F1" s="6"/>
      <c r="G1" s="6"/>
      <c r="H1" s="6"/>
    </row>
    <row r="2" spans="1:8" ht="24" customHeight="1">
      <c r="A2" s="19"/>
      <c r="B2" s="152" t="s">
        <v>128</v>
      </c>
      <c r="C2" s="152"/>
      <c r="D2" s="152"/>
      <c r="E2" s="152"/>
      <c r="F2" s="5"/>
      <c r="G2" s="5"/>
      <c r="H2" s="5"/>
    </row>
    <row r="3" spans="1:8" ht="27.75" customHeight="1" thickBot="1">
      <c r="A3" s="4"/>
      <c r="B3" s="156" t="s">
        <v>129</v>
      </c>
      <c r="C3" s="157"/>
      <c r="D3" s="157"/>
      <c r="E3" s="157"/>
      <c r="F3" s="5"/>
      <c r="G3" s="5"/>
      <c r="H3" s="5"/>
    </row>
    <row r="4" spans="1:8" ht="30" customHeight="1">
      <c r="A4" s="4"/>
      <c r="B4" s="158" t="str">
        <f>'得獎名單'!B3</f>
        <v>評審老師：楊堅吉、林儷芳、陳豐麟、齊國泰、陳文豐（評介）。</v>
      </c>
      <c r="C4" s="159"/>
      <c r="D4" s="159"/>
      <c r="E4" s="160"/>
      <c r="F4" s="5"/>
      <c r="G4" s="5"/>
      <c r="H4" s="5"/>
    </row>
    <row r="5" spans="1:5" ht="30" customHeight="1">
      <c r="A5" s="3"/>
      <c r="B5" s="153" t="str">
        <f>'得獎名單'!B4</f>
        <v>月賽主席：張淑貞  副主席: 顧亞平         評審日期：109年9月2日</v>
      </c>
      <c r="C5" s="154"/>
      <c r="D5" s="154"/>
      <c r="E5" s="155"/>
    </row>
    <row r="6" spans="1:5" ht="30" customHeight="1">
      <c r="A6" s="3"/>
      <c r="B6" s="153" t="str">
        <f>'得獎名單'!B5</f>
        <v>月賽委員：盧天寶、楊顯森、黃智強、許敏華。       監 分：周紹盛</v>
      </c>
      <c r="C6" s="154"/>
      <c r="D6" s="154"/>
      <c r="E6" s="155"/>
    </row>
    <row r="7" spans="1:5" ht="37.5" customHeight="1">
      <c r="A7" s="3"/>
      <c r="B7" s="9" t="s">
        <v>6</v>
      </c>
      <c r="C7" s="10" t="s">
        <v>7</v>
      </c>
      <c r="D7" s="11" t="s">
        <v>9</v>
      </c>
      <c r="E7" s="17" t="s">
        <v>8</v>
      </c>
    </row>
    <row r="8" spans="2:5" ht="37.5" customHeight="1">
      <c r="B8" s="34" t="s">
        <v>35</v>
      </c>
      <c r="C8" s="30" t="str">
        <f>'得獎名單'!C7</f>
        <v>溫婉賢淑</v>
      </c>
      <c r="D8" s="31" t="str">
        <f>'得獎名單'!D7</f>
        <v>李孟宗</v>
      </c>
      <c r="E8" s="16"/>
    </row>
    <row r="9" spans="2:5" ht="37.5" customHeight="1">
      <c r="B9" s="34" t="s">
        <v>1</v>
      </c>
      <c r="C9" s="30" t="str">
        <f>'得獎名單'!C8</f>
        <v>圓管坐姿</v>
      </c>
      <c r="D9" s="31" t="str">
        <f>'得獎名單'!D8</f>
        <v>張武義</v>
      </c>
      <c r="E9" s="16"/>
    </row>
    <row r="10" spans="2:5" ht="37.5" customHeight="1">
      <c r="B10" s="34" t="s">
        <v>2</v>
      </c>
      <c r="C10" s="30" t="str">
        <f>'得獎名單'!C9</f>
        <v>明眸皓齒</v>
      </c>
      <c r="D10" s="31" t="str">
        <f>'得獎名單'!D9</f>
        <v>蔡秋長</v>
      </c>
      <c r="E10" s="16"/>
    </row>
    <row r="11" spans="2:5" ht="37.5" customHeight="1">
      <c r="B11" s="34" t="s">
        <v>3</v>
      </c>
      <c r="C11" s="30" t="str">
        <f>'得獎名單'!C10</f>
        <v>明艷動人</v>
      </c>
      <c r="D11" s="31" t="str">
        <f>'得獎名單'!D10</f>
        <v>廖奕順</v>
      </c>
      <c r="E11" s="16"/>
    </row>
    <row r="12" spans="2:5" ht="37.5" customHeight="1">
      <c r="B12" s="34" t="s">
        <v>3</v>
      </c>
      <c r="C12" s="30" t="str">
        <f>'得獎名單'!C11</f>
        <v>少女04</v>
      </c>
      <c r="D12" s="31" t="str">
        <f>'得獎名單'!D11</f>
        <v>王金鳳</v>
      </c>
      <c r="E12" s="16"/>
    </row>
    <row r="13" spans="2:5" ht="37.5" customHeight="1">
      <c r="B13" s="34" t="s">
        <v>3</v>
      </c>
      <c r="C13" s="30" t="str">
        <f>'得獎名單'!C12</f>
        <v>階梯佳麗</v>
      </c>
      <c r="D13" s="31" t="str">
        <f>'得獎名單'!D12</f>
        <v>陳英男</v>
      </c>
      <c r="E13" s="16"/>
    </row>
    <row r="14" spans="2:5" ht="37.5" customHeight="1">
      <c r="B14" s="34" t="s">
        <v>3</v>
      </c>
      <c r="C14" s="30" t="str">
        <f>'得獎名單'!C13</f>
        <v>回眸一笑</v>
      </c>
      <c r="D14" s="31" t="str">
        <f>'得獎名單'!D13</f>
        <v>許敏華</v>
      </c>
      <c r="E14" s="16"/>
    </row>
    <row r="15" spans="2:5" ht="37.5" customHeight="1">
      <c r="B15" s="34" t="s">
        <v>3</v>
      </c>
      <c r="C15" s="30" t="str">
        <f>'得獎名單'!C14</f>
        <v>引人目光</v>
      </c>
      <c r="D15" s="31" t="str">
        <f>'得獎名單'!D14</f>
        <v>黃水原</v>
      </c>
      <c r="E15" s="16"/>
    </row>
    <row r="16" spans="2:5" ht="37.5" customHeight="1" thickBot="1">
      <c r="B16" s="149" t="s">
        <v>33</v>
      </c>
      <c r="C16" s="150"/>
      <c r="D16" s="108" t="str">
        <f>'得獎名單'!D15</f>
        <v>廖奕順</v>
      </c>
      <c r="E16" s="12"/>
    </row>
    <row r="17" spans="2:5" ht="23.25" customHeight="1">
      <c r="B17" s="2"/>
      <c r="C17" s="2"/>
      <c r="D17" s="2"/>
      <c r="E17" s="2"/>
    </row>
    <row r="18" spans="2:5" ht="15.75">
      <c r="B18" s="2"/>
      <c r="C18" s="2"/>
      <c r="D18" s="2"/>
      <c r="E18" s="2"/>
    </row>
    <row r="19" spans="2:5" ht="15.75">
      <c r="B19" s="1"/>
      <c r="C19" s="1"/>
      <c r="D19" s="1"/>
      <c r="E19" s="1"/>
    </row>
    <row r="20" spans="2:5" ht="15.75">
      <c r="B20" s="1"/>
      <c r="C20" s="1"/>
      <c r="D20" s="1"/>
      <c r="E20" s="1"/>
    </row>
    <row r="21" spans="2:5" ht="15.75">
      <c r="B21" s="1"/>
      <c r="C21" s="1"/>
      <c r="D21" s="1"/>
      <c r="E21" s="1"/>
    </row>
    <row r="22" spans="2:5" ht="15.75">
      <c r="B22" s="1"/>
      <c r="C22" s="1"/>
      <c r="D22" s="1"/>
      <c r="E22" s="1"/>
    </row>
    <row r="23" spans="2:5" ht="15.75">
      <c r="B23" s="1"/>
      <c r="C23" s="1"/>
      <c r="D23" s="1"/>
      <c r="E23" s="1"/>
    </row>
    <row r="24" spans="2:5" ht="15.75">
      <c r="B24" s="1"/>
      <c r="C24" s="1"/>
      <c r="D24" s="1"/>
      <c r="E24" s="1"/>
    </row>
    <row r="25" spans="2:5" ht="15.75">
      <c r="B25" s="1"/>
      <c r="C25" s="1"/>
      <c r="D25" s="1"/>
      <c r="E25" s="1"/>
    </row>
    <row r="26" spans="2:5" ht="15.75">
      <c r="B26" s="1"/>
      <c r="C26" s="1"/>
      <c r="D26" s="1"/>
      <c r="E26" s="1"/>
    </row>
    <row r="27" spans="2:5" ht="15.75">
      <c r="B27" s="1"/>
      <c r="C27" s="1"/>
      <c r="D27" s="1"/>
      <c r="E27" s="1"/>
    </row>
    <row r="28" spans="2:5" ht="15.75">
      <c r="B28" s="1"/>
      <c r="C28" s="1"/>
      <c r="D28" s="1"/>
      <c r="E28" s="1"/>
    </row>
    <row r="29" spans="2:5" ht="15.75">
      <c r="B29" s="1"/>
      <c r="C29" s="1"/>
      <c r="D29" s="1"/>
      <c r="E29" s="1"/>
    </row>
    <row r="30" spans="2:5" ht="15.75">
      <c r="B30" s="1"/>
      <c r="C30" s="1"/>
      <c r="D30" s="1"/>
      <c r="E30" s="1"/>
    </row>
    <row r="31" spans="2:5" ht="15.75">
      <c r="B31" s="1"/>
      <c r="C31" s="1"/>
      <c r="D31" s="1"/>
      <c r="E31" s="1"/>
    </row>
    <row r="32" spans="2:5" ht="15.75">
      <c r="B32" s="1"/>
      <c r="C32" s="1"/>
      <c r="D32" s="1"/>
      <c r="E32" s="1"/>
    </row>
    <row r="33" spans="2:5" ht="15.75">
      <c r="B33" s="1"/>
      <c r="C33" s="1"/>
      <c r="D33" s="1"/>
      <c r="E33" s="1"/>
    </row>
    <row r="34" spans="2:5" ht="15.75">
      <c r="B34" s="1"/>
      <c r="C34" s="1"/>
      <c r="D34" s="1"/>
      <c r="E34" s="1"/>
    </row>
    <row r="35" spans="2:5" ht="15.75">
      <c r="B35" s="1"/>
      <c r="C35" s="1"/>
      <c r="D35" s="1"/>
      <c r="E35" s="1"/>
    </row>
    <row r="36" spans="2:5" ht="15.75">
      <c r="B36" s="1"/>
      <c r="C36" s="1"/>
      <c r="D36" s="1"/>
      <c r="E36" s="1"/>
    </row>
    <row r="37" spans="2:5" ht="15.75">
      <c r="B37" s="1"/>
      <c r="C37" s="1"/>
      <c r="D37" s="1"/>
      <c r="E37" s="1"/>
    </row>
    <row r="38" spans="2:5" ht="15.75">
      <c r="B38" s="1"/>
      <c r="C38" s="1"/>
      <c r="D38" s="1"/>
      <c r="E38" s="1"/>
    </row>
    <row r="39" spans="2:5" ht="15.75">
      <c r="B39" s="1"/>
      <c r="C39" s="1"/>
      <c r="D39" s="1"/>
      <c r="E39" s="1"/>
    </row>
    <row r="40" spans="2:5" ht="15.75">
      <c r="B40" s="1"/>
      <c r="C40" s="1"/>
      <c r="D40" s="1"/>
      <c r="E40" s="1"/>
    </row>
    <row r="41" spans="2:5" ht="15.75">
      <c r="B41" s="1"/>
      <c r="C41" s="1"/>
      <c r="D41" s="1"/>
      <c r="E41" s="1"/>
    </row>
    <row r="42" spans="2:5" ht="15.75">
      <c r="B42" s="1"/>
      <c r="C42" s="1"/>
      <c r="D42" s="1"/>
      <c r="E42" s="1"/>
    </row>
    <row r="43" spans="2:5" ht="15.75">
      <c r="B43" s="1"/>
      <c r="C43" s="1"/>
      <c r="D43" s="1"/>
      <c r="E43" s="1"/>
    </row>
    <row r="44" spans="2:5" ht="15.75">
      <c r="B44" s="1"/>
      <c r="C44" s="1"/>
      <c r="D44" s="1"/>
      <c r="E44" s="1"/>
    </row>
    <row r="45" spans="2:5" ht="15.75">
      <c r="B45" s="1"/>
      <c r="C45" s="1"/>
      <c r="D45" s="1"/>
      <c r="E45" s="1"/>
    </row>
    <row r="46" spans="2:5" ht="15.75">
      <c r="B46" s="1"/>
      <c r="C46" s="1"/>
      <c r="D46" s="1"/>
      <c r="E46" s="1"/>
    </row>
    <row r="47" spans="2:5" ht="15.75">
      <c r="B47" s="1"/>
      <c r="C47" s="1"/>
      <c r="D47" s="1"/>
      <c r="E47" s="1"/>
    </row>
    <row r="48" spans="2:5" ht="15.75">
      <c r="B48" s="1"/>
      <c r="C48" s="1"/>
      <c r="D48" s="1"/>
      <c r="E48" s="1"/>
    </row>
    <row r="49" spans="2:5" ht="15.75">
      <c r="B49" s="1"/>
      <c r="C49" s="1"/>
      <c r="D49" s="1"/>
      <c r="E49" s="1"/>
    </row>
    <row r="50" spans="2:5" ht="15.75">
      <c r="B50" s="1"/>
      <c r="C50" s="1"/>
      <c r="D50" s="1"/>
      <c r="E50" s="1"/>
    </row>
    <row r="51" spans="2:5" ht="15.75">
      <c r="B51" s="1"/>
      <c r="C51" s="1"/>
      <c r="D51" s="1"/>
      <c r="E51" s="1"/>
    </row>
    <row r="52" spans="2:5" ht="15.75">
      <c r="B52" s="1"/>
      <c r="C52" s="1"/>
      <c r="D52" s="1"/>
      <c r="E52" s="1"/>
    </row>
    <row r="53" spans="2:5" ht="15.75">
      <c r="B53" s="1"/>
      <c r="C53" s="1"/>
      <c r="D53" s="1"/>
      <c r="E53" s="1"/>
    </row>
    <row r="54" spans="2:5" ht="15.75">
      <c r="B54" s="1"/>
      <c r="C54" s="1"/>
      <c r="D54" s="1"/>
      <c r="E54" s="1"/>
    </row>
    <row r="55" spans="2:5" ht="15.75">
      <c r="B55" s="1"/>
      <c r="C55" s="1"/>
      <c r="D55" s="1"/>
      <c r="E55" s="1"/>
    </row>
    <row r="56" spans="2:5" ht="15.75">
      <c r="B56" s="1"/>
      <c r="C56" s="1"/>
      <c r="D56" s="1"/>
      <c r="E56" s="1"/>
    </row>
    <row r="57" spans="2:5" ht="15.75">
      <c r="B57" s="1"/>
      <c r="C57" s="1"/>
      <c r="D57" s="1"/>
      <c r="E57" s="1"/>
    </row>
    <row r="58" spans="2:5" ht="15.75">
      <c r="B58" s="1"/>
      <c r="C58" s="1"/>
      <c r="D58" s="1"/>
      <c r="E58" s="1"/>
    </row>
    <row r="59" spans="2:5" ht="15.75">
      <c r="B59" s="1"/>
      <c r="C59" s="1"/>
      <c r="D59" s="1"/>
      <c r="E59" s="1"/>
    </row>
    <row r="60" spans="2:5" ht="15.75">
      <c r="B60" s="1"/>
      <c r="C60" s="1"/>
      <c r="D60" s="1"/>
      <c r="E60" s="1"/>
    </row>
    <row r="61" spans="2:5" ht="15.75">
      <c r="B61" s="1"/>
      <c r="C61" s="1"/>
      <c r="D61" s="1"/>
      <c r="E61" s="1"/>
    </row>
    <row r="62" spans="2:5" ht="15.75">
      <c r="B62" s="1"/>
      <c r="C62" s="1"/>
      <c r="D62" s="1"/>
      <c r="E62" s="1"/>
    </row>
    <row r="63" spans="2:5" ht="15.75">
      <c r="B63" s="1"/>
      <c r="C63" s="1"/>
      <c r="D63" s="1"/>
      <c r="E63" s="1"/>
    </row>
    <row r="64" spans="2:5" ht="15.75">
      <c r="B64" s="1"/>
      <c r="C64" s="1"/>
      <c r="D64" s="1"/>
      <c r="E64" s="1"/>
    </row>
    <row r="65" spans="2:5" ht="15.75">
      <c r="B65" s="1"/>
      <c r="C65" s="1"/>
      <c r="D65" s="1"/>
      <c r="E65" s="1"/>
    </row>
    <row r="66" spans="2:5" ht="15.75">
      <c r="B66" s="1"/>
      <c r="C66" s="1"/>
      <c r="D66" s="1"/>
      <c r="E66" s="1"/>
    </row>
    <row r="67" spans="2:5" ht="15.75">
      <c r="B67" s="1"/>
      <c r="C67" s="1"/>
      <c r="D67" s="1"/>
      <c r="E67" s="1"/>
    </row>
    <row r="68" spans="2:5" ht="15.75">
      <c r="B68" s="1"/>
      <c r="C68" s="1"/>
      <c r="D68" s="1"/>
      <c r="E68" s="1"/>
    </row>
    <row r="69" spans="2:5" ht="15.75">
      <c r="B69" s="1"/>
      <c r="C69" s="1"/>
      <c r="D69" s="1"/>
      <c r="E69" s="1"/>
    </row>
    <row r="70" spans="2:5" ht="15.75">
      <c r="B70" s="1"/>
      <c r="C70" s="1"/>
      <c r="D70" s="1"/>
      <c r="E70" s="1"/>
    </row>
    <row r="71" spans="2:5" ht="15.75">
      <c r="B71" s="1"/>
      <c r="C71" s="1"/>
      <c r="D71" s="1"/>
      <c r="E71" s="1"/>
    </row>
    <row r="72" spans="2:5" ht="15.75">
      <c r="B72" s="1"/>
      <c r="C72" s="1"/>
      <c r="D72" s="1"/>
      <c r="E72" s="1"/>
    </row>
    <row r="73" spans="2:5" ht="15.75">
      <c r="B73" s="1"/>
      <c r="C73" s="1"/>
      <c r="D73" s="1"/>
      <c r="E73" s="1"/>
    </row>
    <row r="74" spans="2:5" ht="15.75">
      <c r="B74" s="1"/>
      <c r="C74" s="1"/>
      <c r="D74" s="1"/>
      <c r="E74" s="1"/>
    </row>
    <row r="75" spans="2:5" ht="15.75">
      <c r="B75" s="1"/>
      <c r="C75" s="1"/>
      <c r="D75" s="1"/>
      <c r="E75" s="1"/>
    </row>
    <row r="76" spans="2:5" ht="15.75">
      <c r="B76" s="1"/>
      <c r="C76" s="1"/>
      <c r="D76" s="1"/>
      <c r="E76" s="1"/>
    </row>
    <row r="77" spans="2:5" ht="15.75">
      <c r="B77" s="1"/>
      <c r="C77" s="1"/>
      <c r="D77" s="1"/>
      <c r="E77" s="1"/>
    </row>
    <row r="78" spans="2:5" ht="15.75">
      <c r="B78" s="1"/>
      <c r="C78" s="1"/>
      <c r="D78" s="1"/>
      <c r="E78" s="1"/>
    </row>
    <row r="79" spans="2:5" ht="15.75">
      <c r="B79" s="1"/>
      <c r="C79" s="1"/>
      <c r="D79" s="1"/>
      <c r="E79" s="1"/>
    </row>
    <row r="80" spans="2:5" ht="15.75">
      <c r="B80" s="1"/>
      <c r="C80" s="1"/>
      <c r="D80" s="1"/>
      <c r="E80" s="1"/>
    </row>
    <row r="81" spans="2:5" ht="15.75">
      <c r="B81" s="1"/>
      <c r="C81" s="1"/>
      <c r="D81" s="1"/>
      <c r="E81" s="1"/>
    </row>
    <row r="82" spans="2:5" ht="15.75">
      <c r="B82" s="1"/>
      <c r="C82" s="1"/>
      <c r="D82" s="1"/>
      <c r="E82" s="1"/>
    </row>
    <row r="83" spans="2:5" ht="15.75">
      <c r="B83" s="1"/>
      <c r="C83" s="1"/>
      <c r="D83" s="1"/>
      <c r="E83" s="1"/>
    </row>
    <row r="84" spans="2:5" ht="15.75">
      <c r="B84" s="1"/>
      <c r="C84" s="1"/>
      <c r="D84" s="1"/>
      <c r="E84" s="1"/>
    </row>
    <row r="85" spans="2:5" ht="15.75">
      <c r="B85" s="1"/>
      <c r="C85" s="1"/>
      <c r="D85" s="1"/>
      <c r="E85" s="1"/>
    </row>
    <row r="86" spans="2:5" ht="15.75">
      <c r="B86" s="1"/>
      <c r="C86" s="1"/>
      <c r="D86" s="1"/>
      <c r="E86" s="1"/>
    </row>
    <row r="87" spans="2:5" ht="15.75">
      <c r="B87" s="1"/>
      <c r="C87" s="1"/>
      <c r="D87" s="1"/>
      <c r="E87" s="1"/>
    </row>
    <row r="88" spans="2:5" ht="15.75">
      <c r="B88" s="1"/>
      <c r="C88" s="1"/>
      <c r="D88" s="1"/>
      <c r="E88" s="1"/>
    </row>
    <row r="89" spans="2:5" ht="15.75">
      <c r="B89" s="1"/>
      <c r="C89" s="1"/>
      <c r="D89" s="1"/>
      <c r="E89" s="1"/>
    </row>
    <row r="90" spans="2:5" ht="15.75">
      <c r="B90" s="1"/>
      <c r="C90" s="1"/>
      <c r="D90" s="1"/>
      <c r="E90" s="1"/>
    </row>
    <row r="91" spans="2:5" ht="15.75">
      <c r="B91" s="1"/>
      <c r="C91" s="1"/>
      <c r="D91" s="1"/>
      <c r="E91" s="1"/>
    </row>
    <row r="92" spans="2:5" ht="15.75">
      <c r="B92" s="1"/>
      <c r="C92" s="1"/>
      <c r="D92" s="1"/>
      <c r="E92" s="1"/>
    </row>
    <row r="93" spans="2:5" ht="15.75">
      <c r="B93" s="1"/>
      <c r="C93" s="1"/>
      <c r="D93" s="1"/>
      <c r="E93" s="1"/>
    </row>
    <row r="94" spans="2:5" ht="15.75">
      <c r="B94" s="1"/>
      <c r="C94" s="1"/>
      <c r="D94" s="1"/>
      <c r="E94" s="1"/>
    </row>
    <row r="95" spans="2:5" ht="15.75">
      <c r="B95" s="1"/>
      <c r="C95" s="1"/>
      <c r="D95" s="1"/>
      <c r="E95" s="1"/>
    </row>
    <row r="96" spans="2:5" ht="15.75">
      <c r="B96" s="1"/>
      <c r="C96" s="1"/>
      <c r="D96" s="1"/>
      <c r="E96" s="1"/>
    </row>
    <row r="97" spans="2:5" ht="15.75">
      <c r="B97" s="1"/>
      <c r="C97" s="1"/>
      <c r="D97" s="1"/>
      <c r="E97" s="1"/>
    </row>
    <row r="98" spans="2:5" ht="15.75">
      <c r="B98" s="1"/>
      <c r="C98" s="1"/>
      <c r="D98" s="1"/>
      <c r="E98" s="1"/>
    </row>
    <row r="99" spans="2:5" ht="15.75">
      <c r="B99" s="1"/>
      <c r="C99" s="1"/>
      <c r="D99" s="1"/>
      <c r="E99" s="1"/>
    </row>
    <row r="100" spans="2:5" ht="15.75">
      <c r="B100" s="1"/>
      <c r="C100" s="1"/>
      <c r="D100" s="1"/>
      <c r="E100" s="1"/>
    </row>
    <row r="101" spans="2:5" ht="15.75">
      <c r="B101" s="1"/>
      <c r="C101" s="1"/>
      <c r="D101" s="1"/>
      <c r="E101" s="1"/>
    </row>
    <row r="102" spans="2:5" ht="15.75">
      <c r="B102" s="1"/>
      <c r="C102" s="1"/>
      <c r="D102" s="1"/>
      <c r="E102" s="1"/>
    </row>
    <row r="103" spans="2:5" ht="15.75">
      <c r="B103" s="1"/>
      <c r="C103" s="1"/>
      <c r="D103" s="1"/>
      <c r="E103" s="1"/>
    </row>
    <row r="104" spans="2:5" ht="15.75">
      <c r="B104" s="1"/>
      <c r="C104" s="1"/>
      <c r="D104" s="1"/>
      <c r="E104" s="1"/>
    </row>
    <row r="105" spans="2:5" ht="15.75">
      <c r="B105" s="1"/>
      <c r="C105" s="1"/>
      <c r="D105" s="1"/>
      <c r="E105" s="1"/>
    </row>
    <row r="106" spans="2:5" ht="15.75">
      <c r="B106" s="1"/>
      <c r="C106" s="1"/>
      <c r="D106" s="1"/>
      <c r="E106" s="1"/>
    </row>
    <row r="107" spans="2:5" ht="15.75">
      <c r="B107" s="1"/>
      <c r="C107" s="1"/>
      <c r="D107" s="1"/>
      <c r="E107" s="1"/>
    </row>
    <row r="108" spans="2:5" ht="15.75">
      <c r="B108" s="1"/>
      <c r="C108" s="1"/>
      <c r="D108" s="1"/>
      <c r="E108" s="1"/>
    </row>
    <row r="109" spans="2:5" ht="15.75">
      <c r="B109" s="1"/>
      <c r="C109" s="1"/>
      <c r="D109" s="1"/>
      <c r="E109" s="1"/>
    </row>
    <row r="110" spans="2:5" ht="15.75">
      <c r="B110" s="1"/>
      <c r="C110" s="1"/>
      <c r="D110" s="1"/>
      <c r="E110" s="1"/>
    </row>
    <row r="111" spans="2:5" ht="15.75">
      <c r="B111" s="1"/>
      <c r="C111" s="1"/>
      <c r="D111" s="1"/>
      <c r="E111" s="1"/>
    </row>
    <row r="112" spans="2:5" ht="15.75">
      <c r="B112" s="1"/>
      <c r="C112" s="1"/>
      <c r="D112" s="1"/>
      <c r="E112" s="1"/>
    </row>
    <row r="113" spans="2:5" ht="15.75">
      <c r="B113" s="1"/>
      <c r="C113" s="1"/>
      <c r="D113" s="1"/>
      <c r="E113" s="1"/>
    </row>
    <row r="114" spans="2:5" ht="15.75">
      <c r="B114" s="1"/>
      <c r="C114" s="1"/>
      <c r="D114" s="1"/>
      <c r="E114" s="1"/>
    </row>
    <row r="115" spans="2:5" ht="15.75">
      <c r="B115" s="1"/>
      <c r="C115" s="1"/>
      <c r="D115" s="1"/>
      <c r="E115" s="1"/>
    </row>
    <row r="116" spans="2:5" ht="15.75">
      <c r="B116" s="1"/>
      <c r="C116" s="1"/>
      <c r="D116" s="1"/>
      <c r="E116" s="1"/>
    </row>
    <row r="117" spans="2:5" ht="15.75">
      <c r="B117" s="1"/>
      <c r="C117" s="1"/>
      <c r="D117" s="1"/>
      <c r="E117" s="1"/>
    </row>
    <row r="118" spans="2:5" ht="15.75">
      <c r="B118" s="1"/>
      <c r="C118" s="1"/>
      <c r="D118" s="1"/>
      <c r="E118" s="1"/>
    </row>
    <row r="119" spans="2:5" ht="15.75">
      <c r="B119" s="1"/>
      <c r="C119" s="1"/>
      <c r="D119" s="1"/>
      <c r="E119" s="1"/>
    </row>
    <row r="120" spans="2:5" ht="15.75">
      <c r="B120" s="1"/>
      <c r="C120" s="1"/>
      <c r="D120" s="1"/>
      <c r="E120" s="1"/>
    </row>
    <row r="121" spans="2:5" ht="15.75">
      <c r="B121" s="1"/>
      <c r="C121" s="1"/>
      <c r="D121" s="1"/>
      <c r="E121" s="1"/>
    </row>
    <row r="122" spans="2:5" ht="15.75">
      <c r="B122" s="1"/>
      <c r="C122" s="1"/>
      <c r="D122" s="1"/>
      <c r="E122" s="1"/>
    </row>
    <row r="123" spans="2:5" ht="15.75">
      <c r="B123" s="1"/>
      <c r="C123" s="1"/>
      <c r="D123" s="1"/>
      <c r="E123" s="1"/>
    </row>
    <row r="124" spans="2:5" ht="15.75">
      <c r="B124" s="1"/>
      <c r="C124" s="1"/>
      <c r="D124" s="1"/>
      <c r="E124" s="1"/>
    </row>
    <row r="125" spans="2:5" ht="15.75">
      <c r="B125" s="1"/>
      <c r="C125" s="1"/>
      <c r="D125" s="1"/>
      <c r="E125" s="1"/>
    </row>
    <row r="126" spans="2:5" ht="15.75">
      <c r="B126" s="1"/>
      <c r="C126" s="1"/>
      <c r="D126" s="1"/>
      <c r="E126" s="1"/>
    </row>
    <row r="127" spans="2:5" ht="15.75">
      <c r="B127" s="1"/>
      <c r="C127" s="1"/>
      <c r="D127" s="1"/>
      <c r="E127" s="1"/>
    </row>
    <row r="128" spans="2:5" ht="15.75">
      <c r="B128" s="1"/>
      <c r="C128" s="1"/>
      <c r="D128" s="1"/>
      <c r="E128" s="1"/>
    </row>
    <row r="129" spans="2:5" ht="15.75">
      <c r="B129" s="1"/>
      <c r="C129" s="1"/>
      <c r="D129" s="1"/>
      <c r="E129" s="1"/>
    </row>
    <row r="130" spans="2:5" ht="15.75">
      <c r="B130" s="1"/>
      <c r="C130" s="1"/>
      <c r="D130" s="1"/>
      <c r="E130" s="1"/>
    </row>
    <row r="131" spans="2:5" ht="15.75">
      <c r="B131" s="1"/>
      <c r="C131" s="1"/>
      <c r="D131" s="1"/>
      <c r="E131" s="1"/>
    </row>
    <row r="132" spans="2:5" ht="15.75">
      <c r="B132" s="1"/>
      <c r="C132" s="1"/>
      <c r="D132" s="1"/>
      <c r="E132" s="1"/>
    </row>
    <row r="133" spans="2:5" ht="15.75">
      <c r="B133" s="1"/>
      <c r="C133" s="1"/>
      <c r="D133" s="1"/>
      <c r="E133" s="1"/>
    </row>
    <row r="134" spans="2:5" ht="15.75">
      <c r="B134" s="1"/>
      <c r="C134" s="1"/>
      <c r="D134" s="1"/>
      <c r="E134" s="1"/>
    </row>
    <row r="135" spans="2:5" ht="15.75">
      <c r="B135" s="1"/>
      <c r="C135" s="1"/>
      <c r="D135" s="1"/>
      <c r="E135" s="1"/>
    </row>
    <row r="136" spans="2:5" ht="15.75">
      <c r="B136" s="1"/>
      <c r="C136" s="1"/>
      <c r="D136" s="1"/>
      <c r="E136" s="1"/>
    </row>
    <row r="137" spans="2:5" ht="15.75">
      <c r="B137" s="1"/>
      <c r="C137" s="1"/>
      <c r="D137" s="1"/>
      <c r="E137" s="1"/>
    </row>
    <row r="138" spans="2:5" ht="15.75">
      <c r="B138" s="1"/>
      <c r="C138" s="1"/>
      <c r="D138" s="1"/>
      <c r="E138" s="1"/>
    </row>
    <row r="139" spans="2:5" ht="15.75">
      <c r="B139" s="1"/>
      <c r="C139" s="1"/>
      <c r="D139" s="1"/>
      <c r="E139" s="1"/>
    </row>
    <row r="140" spans="2:5" ht="15.75">
      <c r="B140" s="1"/>
      <c r="C140" s="1"/>
      <c r="D140" s="1"/>
      <c r="E140" s="1"/>
    </row>
    <row r="141" spans="2:5" ht="15.75">
      <c r="B141" s="1"/>
      <c r="C141" s="1"/>
      <c r="D141" s="1"/>
      <c r="E141" s="1"/>
    </row>
    <row r="142" spans="2:5" ht="15.75">
      <c r="B142" s="1"/>
      <c r="C142" s="1"/>
      <c r="D142" s="1"/>
      <c r="E142" s="1"/>
    </row>
    <row r="143" spans="2:5" ht="15.75">
      <c r="B143" s="1"/>
      <c r="C143" s="1"/>
      <c r="D143" s="1"/>
      <c r="E143" s="1"/>
    </row>
    <row r="144" spans="2:5" ht="15.75">
      <c r="B144" s="1"/>
      <c r="C144" s="1"/>
      <c r="D144" s="1"/>
      <c r="E144" s="1"/>
    </row>
    <row r="145" spans="2:5" ht="15.75">
      <c r="B145" s="1"/>
      <c r="C145" s="1"/>
      <c r="D145" s="1"/>
      <c r="E145" s="1"/>
    </row>
    <row r="146" spans="2:5" ht="15.75">
      <c r="B146" s="1"/>
      <c r="C146" s="1"/>
      <c r="D146" s="1"/>
      <c r="E146" s="1"/>
    </row>
    <row r="147" spans="2:5" ht="15.75">
      <c r="B147" s="1"/>
      <c r="C147" s="1"/>
      <c r="D147" s="1"/>
      <c r="E147" s="1"/>
    </row>
    <row r="148" spans="2:5" ht="15.75">
      <c r="B148" s="1"/>
      <c r="C148" s="1"/>
      <c r="D148" s="1"/>
      <c r="E148" s="1"/>
    </row>
    <row r="149" spans="2:5" ht="15.75">
      <c r="B149" s="1"/>
      <c r="C149" s="1"/>
      <c r="D149" s="1"/>
      <c r="E149" s="1"/>
    </row>
    <row r="150" spans="2:5" ht="15.75">
      <c r="B150" s="1"/>
      <c r="C150" s="1"/>
      <c r="D150" s="1"/>
      <c r="E150" s="1"/>
    </row>
    <row r="151" spans="2:5" ht="15.75">
      <c r="B151" s="1"/>
      <c r="C151" s="1"/>
      <c r="D151" s="1"/>
      <c r="E151" s="1"/>
    </row>
    <row r="152" spans="2:5" ht="15.75">
      <c r="B152" s="1"/>
      <c r="C152" s="1"/>
      <c r="D152" s="1"/>
      <c r="E152" s="1"/>
    </row>
    <row r="153" spans="2:5" ht="15.75">
      <c r="B153" s="1"/>
      <c r="C153" s="1"/>
      <c r="D153" s="1"/>
      <c r="E153" s="1"/>
    </row>
    <row r="154" spans="2:5" ht="15.75">
      <c r="B154" s="1"/>
      <c r="C154" s="1"/>
      <c r="D154" s="1"/>
      <c r="E154" s="1"/>
    </row>
    <row r="155" spans="2:5" ht="15.75">
      <c r="B155" s="1"/>
      <c r="C155" s="1"/>
      <c r="D155" s="1"/>
      <c r="E155" s="1"/>
    </row>
    <row r="156" spans="2:5" ht="15.75">
      <c r="B156" s="1"/>
      <c r="C156" s="1"/>
      <c r="D156" s="1"/>
      <c r="E156" s="1"/>
    </row>
    <row r="157" spans="2:5" ht="15.75">
      <c r="B157" s="1"/>
      <c r="C157" s="1"/>
      <c r="D157" s="1"/>
      <c r="E157" s="1"/>
    </row>
    <row r="158" spans="2:5" ht="15.75">
      <c r="B158" s="1"/>
      <c r="C158" s="1"/>
      <c r="D158" s="1"/>
      <c r="E158" s="1"/>
    </row>
    <row r="159" spans="2:5" ht="15.75">
      <c r="B159" s="1"/>
      <c r="C159" s="1"/>
      <c r="D159" s="1"/>
      <c r="E159" s="1"/>
    </row>
    <row r="160" spans="2:5" ht="15.75">
      <c r="B160" s="1"/>
      <c r="C160" s="1"/>
      <c r="D160" s="1"/>
      <c r="E160" s="1"/>
    </row>
    <row r="161" spans="2:5" ht="15.75">
      <c r="B161" s="1"/>
      <c r="C161" s="1"/>
      <c r="D161" s="1"/>
      <c r="E161" s="1"/>
    </row>
    <row r="162" spans="2:5" ht="15.75">
      <c r="B162" s="1"/>
      <c r="C162" s="1"/>
      <c r="D162" s="1"/>
      <c r="E162" s="1"/>
    </row>
    <row r="163" spans="2:5" ht="15.75">
      <c r="B163" s="1"/>
      <c r="C163" s="1"/>
      <c r="D163" s="1"/>
      <c r="E163" s="1"/>
    </row>
    <row r="164" spans="2:5" ht="15.75">
      <c r="B164" s="1"/>
      <c r="C164" s="1"/>
      <c r="D164" s="1"/>
      <c r="E164" s="1"/>
    </row>
    <row r="165" spans="2:5" ht="15.75">
      <c r="B165" s="1"/>
      <c r="C165" s="1"/>
      <c r="D165" s="1"/>
      <c r="E165" s="1"/>
    </row>
    <row r="166" spans="2:5" ht="15.75">
      <c r="B166" s="1"/>
      <c r="C166" s="1"/>
      <c r="D166" s="1"/>
      <c r="E166" s="1"/>
    </row>
    <row r="167" spans="2:5" ht="15.75">
      <c r="B167" s="1"/>
      <c r="C167" s="1"/>
      <c r="D167" s="1"/>
      <c r="E167" s="1"/>
    </row>
    <row r="168" spans="2:5" ht="15.75">
      <c r="B168" s="1"/>
      <c r="C168" s="1"/>
      <c r="D168" s="1"/>
      <c r="E168" s="1"/>
    </row>
    <row r="169" spans="2:5" ht="15.75">
      <c r="B169" s="1"/>
      <c r="C169" s="1"/>
      <c r="D169" s="1"/>
      <c r="E169" s="1"/>
    </row>
    <row r="170" spans="2:5" ht="15.75">
      <c r="B170" s="1"/>
      <c r="C170" s="1"/>
      <c r="D170" s="1"/>
      <c r="E170" s="1"/>
    </row>
    <row r="171" spans="2:5" ht="15.75">
      <c r="B171" s="1"/>
      <c r="C171" s="1"/>
      <c r="D171" s="1"/>
      <c r="E171" s="1"/>
    </row>
    <row r="172" spans="2:5" ht="15.75">
      <c r="B172" s="1"/>
      <c r="C172" s="1"/>
      <c r="D172" s="1"/>
      <c r="E172" s="1"/>
    </row>
    <row r="173" spans="2:5" ht="15.75">
      <c r="B173" s="1"/>
      <c r="C173" s="1"/>
      <c r="D173" s="1"/>
      <c r="E173" s="1"/>
    </row>
    <row r="174" spans="2:5" ht="15.75">
      <c r="B174" s="1"/>
      <c r="C174" s="1"/>
      <c r="D174" s="1"/>
      <c r="E174" s="1"/>
    </row>
    <row r="175" spans="2:5" ht="15.75">
      <c r="B175" s="1"/>
      <c r="C175" s="1"/>
      <c r="D175" s="1"/>
      <c r="E175" s="1"/>
    </row>
    <row r="176" spans="2:5" ht="15.75">
      <c r="B176" s="1"/>
      <c r="C176" s="1"/>
      <c r="D176" s="1"/>
      <c r="E176" s="1"/>
    </row>
    <row r="177" spans="2:5" ht="15.75">
      <c r="B177" s="1"/>
      <c r="C177" s="1"/>
      <c r="D177" s="1"/>
      <c r="E177" s="1"/>
    </row>
    <row r="178" spans="2:5" ht="15.75">
      <c r="B178" s="1"/>
      <c r="C178" s="1"/>
      <c r="D178" s="1"/>
      <c r="E178" s="1"/>
    </row>
    <row r="179" spans="2:5" ht="15.75">
      <c r="B179" s="1"/>
      <c r="C179" s="1"/>
      <c r="D179" s="1"/>
      <c r="E179" s="1"/>
    </row>
    <row r="180" spans="2:5" ht="15.75">
      <c r="B180" s="1"/>
      <c r="C180" s="1"/>
      <c r="D180" s="1"/>
      <c r="E180" s="1"/>
    </row>
    <row r="181" spans="2:5" ht="15.75">
      <c r="B181" s="1"/>
      <c r="C181" s="1"/>
      <c r="D181" s="1"/>
      <c r="E181" s="1"/>
    </row>
    <row r="182" spans="2:5" ht="15.75">
      <c r="B182" s="1"/>
      <c r="C182" s="1"/>
      <c r="D182" s="1"/>
      <c r="E182" s="1"/>
    </row>
    <row r="183" spans="2:5" ht="15.75">
      <c r="B183" s="1"/>
      <c r="C183" s="1"/>
      <c r="D183" s="1"/>
      <c r="E183" s="1"/>
    </row>
    <row r="184" spans="2:5" ht="15.75">
      <c r="B184" s="1"/>
      <c r="C184" s="1"/>
      <c r="D184" s="1"/>
      <c r="E184" s="1"/>
    </row>
    <row r="185" spans="2:5" ht="15.75">
      <c r="B185" s="1"/>
      <c r="C185" s="1"/>
      <c r="D185" s="1"/>
      <c r="E185" s="1"/>
    </row>
    <row r="186" spans="2:5" ht="15.75">
      <c r="B186" s="1"/>
      <c r="C186" s="1"/>
      <c r="D186" s="1"/>
      <c r="E186" s="1"/>
    </row>
    <row r="187" spans="2:5" ht="15.75">
      <c r="B187" s="1"/>
      <c r="C187" s="1"/>
      <c r="D187" s="1"/>
      <c r="E187" s="1"/>
    </row>
    <row r="188" spans="2:5" ht="15.75">
      <c r="B188" s="1"/>
      <c r="C188" s="1"/>
      <c r="D188" s="1"/>
      <c r="E188" s="1"/>
    </row>
    <row r="189" spans="2:5" ht="15.75">
      <c r="B189" s="1"/>
      <c r="C189" s="1"/>
      <c r="D189" s="1"/>
      <c r="E189" s="1"/>
    </row>
    <row r="190" spans="2:5" ht="15.75">
      <c r="B190" s="1"/>
      <c r="C190" s="1"/>
      <c r="D190" s="1"/>
      <c r="E190" s="1"/>
    </row>
    <row r="191" spans="2:5" ht="15.75">
      <c r="B191" s="1"/>
      <c r="C191" s="1"/>
      <c r="D191" s="1"/>
      <c r="E191" s="1"/>
    </row>
    <row r="192" spans="2:5" ht="15.75">
      <c r="B192" s="1"/>
      <c r="C192" s="1"/>
      <c r="D192" s="1"/>
      <c r="E192" s="1"/>
    </row>
    <row r="193" spans="2:5" ht="15.75">
      <c r="B193" s="1"/>
      <c r="C193" s="1"/>
      <c r="D193" s="1"/>
      <c r="E193" s="1"/>
    </row>
    <row r="194" spans="2:5" ht="15.75">
      <c r="B194" s="1"/>
      <c r="C194" s="1"/>
      <c r="D194" s="1"/>
      <c r="E194" s="1"/>
    </row>
    <row r="195" spans="2:5" ht="15.75">
      <c r="B195" s="1"/>
      <c r="C195" s="1"/>
      <c r="D195" s="1"/>
      <c r="E195" s="1"/>
    </row>
    <row r="196" spans="2:5" ht="15.75">
      <c r="B196" s="1"/>
      <c r="C196" s="1"/>
      <c r="D196" s="1"/>
      <c r="E196" s="1"/>
    </row>
    <row r="197" spans="2:5" ht="15.75">
      <c r="B197" s="1"/>
      <c r="C197" s="1"/>
      <c r="D197" s="1"/>
      <c r="E197" s="1"/>
    </row>
    <row r="198" spans="2:5" ht="15.75">
      <c r="B198" s="1"/>
      <c r="C198" s="1"/>
      <c r="D198" s="1"/>
      <c r="E198" s="1"/>
    </row>
    <row r="199" spans="2:5" ht="15.75">
      <c r="B199" s="1"/>
      <c r="C199" s="1"/>
      <c r="D199" s="1"/>
      <c r="E199" s="1"/>
    </row>
    <row r="200" spans="2:5" ht="15.75">
      <c r="B200" s="1"/>
      <c r="C200" s="1"/>
      <c r="D200" s="1"/>
      <c r="E200" s="1"/>
    </row>
    <row r="201" spans="2:5" ht="15.75">
      <c r="B201" s="1"/>
      <c r="C201" s="1"/>
      <c r="D201" s="1"/>
      <c r="E201" s="1"/>
    </row>
    <row r="202" spans="2:5" ht="15.75">
      <c r="B202" s="1"/>
      <c r="C202" s="1"/>
      <c r="D202" s="1"/>
      <c r="E202" s="1"/>
    </row>
    <row r="203" spans="2:5" ht="15.75">
      <c r="B203" s="1"/>
      <c r="C203" s="1"/>
      <c r="D203" s="1"/>
      <c r="E203" s="1"/>
    </row>
    <row r="204" spans="2:5" ht="15.75">
      <c r="B204" s="1"/>
      <c r="C204" s="1"/>
      <c r="D204" s="1"/>
      <c r="E204" s="1"/>
    </row>
    <row r="205" spans="2:5" ht="15.75">
      <c r="B205" s="1"/>
      <c r="C205" s="1"/>
      <c r="D205" s="1"/>
      <c r="E205" s="1"/>
    </row>
    <row r="206" spans="2:5" ht="15.75">
      <c r="B206" s="1"/>
      <c r="C206" s="1"/>
      <c r="D206" s="1"/>
      <c r="E206" s="1"/>
    </row>
    <row r="207" spans="2:5" ht="15.75">
      <c r="B207" s="1"/>
      <c r="C207" s="1"/>
      <c r="D207" s="1"/>
      <c r="E207" s="1"/>
    </row>
    <row r="208" spans="2:5" ht="15.75">
      <c r="B208" s="1"/>
      <c r="C208" s="1"/>
      <c r="D208" s="1"/>
      <c r="E208" s="1"/>
    </row>
    <row r="209" spans="2:5" ht="15.75">
      <c r="B209" s="1"/>
      <c r="C209" s="1"/>
      <c r="D209" s="1"/>
      <c r="E209" s="1"/>
    </row>
    <row r="210" spans="2:5" ht="15.75">
      <c r="B210" s="1"/>
      <c r="C210" s="1"/>
      <c r="D210" s="1"/>
      <c r="E210" s="1"/>
    </row>
    <row r="211" spans="2:5" ht="15.75">
      <c r="B211" s="1"/>
      <c r="C211" s="1"/>
      <c r="D211" s="1"/>
      <c r="E211" s="1"/>
    </row>
    <row r="212" spans="2:5" ht="15.75">
      <c r="B212" s="1"/>
      <c r="C212" s="1"/>
      <c r="D212" s="1"/>
      <c r="E212" s="1"/>
    </row>
    <row r="213" spans="2:5" ht="15.75">
      <c r="B213" s="1"/>
      <c r="C213" s="1"/>
      <c r="D213" s="1"/>
      <c r="E213" s="1"/>
    </row>
    <row r="214" spans="2:5" ht="15.75">
      <c r="B214" s="1"/>
      <c r="C214" s="1"/>
      <c r="D214" s="1"/>
      <c r="E214" s="1"/>
    </row>
    <row r="215" spans="2:5" ht="15.75">
      <c r="B215" s="1"/>
      <c r="C215" s="1"/>
      <c r="D215" s="1"/>
      <c r="E215" s="1"/>
    </row>
    <row r="216" spans="2:5" ht="15.75">
      <c r="B216" s="1"/>
      <c r="C216" s="1"/>
      <c r="D216" s="1"/>
      <c r="E216" s="1"/>
    </row>
    <row r="217" spans="2:5" ht="15.75">
      <c r="B217" s="1"/>
      <c r="C217" s="1"/>
      <c r="D217" s="1"/>
      <c r="E217" s="1"/>
    </row>
    <row r="218" spans="2:5" ht="15.75">
      <c r="B218" s="1"/>
      <c r="C218" s="1"/>
      <c r="D218" s="1"/>
      <c r="E218" s="1"/>
    </row>
    <row r="219" spans="2:5" ht="15.75">
      <c r="B219" s="1"/>
      <c r="C219" s="1"/>
      <c r="D219" s="1"/>
      <c r="E219" s="1"/>
    </row>
    <row r="220" spans="2:5" ht="15.75">
      <c r="B220" s="1"/>
      <c r="C220" s="1"/>
      <c r="D220" s="1"/>
      <c r="E220" s="1"/>
    </row>
    <row r="221" spans="2:5" ht="15.75">
      <c r="B221" s="1"/>
      <c r="C221" s="1"/>
      <c r="D221" s="1"/>
      <c r="E221" s="1"/>
    </row>
    <row r="222" spans="2:5" ht="15.75">
      <c r="B222" s="1"/>
      <c r="C222" s="1"/>
      <c r="D222" s="1"/>
      <c r="E222" s="1"/>
    </row>
    <row r="223" spans="2:5" ht="15.75">
      <c r="B223" s="1"/>
      <c r="C223" s="1"/>
      <c r="D223" s="1"/>
      <c r="E223" s="1"/>
    </row>
    <row r="224" spans="2:5" ht="15.75">
      <c r="B224" s="1"/>
      <c r="C224" s="1"/>
      <c r="D224" s="1"/>
      <c r="E224" s="1"/>
    </row>
    <row r="225" spans="2:5" ht="15.75">
      <c r="B225" s="1"/>
      <c r="C225" s="1"/>
      <c r="D225" s="1"/>
      <c r="E225" s="1"/>
    </row>
    <row r="226" spans="2:5" ht="15.75">
      <c r="B226" s="1"/>
      <c r="C226" s="1"/>
      <c r="D226" s="1"/>
      <c r="E226" s="1"/>
    </row>
    <row r="227" spans="2:5" ht="15.75">
      <c r="B227" s="1"/>
      <c r="C227" s="1"/>
      <c r="D227" s="1"/>
      <c r="E227" s="1"/>
    </row>
    <row r="228" spans="2:5" ht="15.75">
      <c r="B228" s="1"/>
      <c r="C228" s="1"/>
      <c r="D228" s="1"/>
      <c r="E228" s="1"/>
    </row>
    <row r="229" spans="2:5" ht="15.75">
      <c r="B229" s="1"/>
      <c r="C229" s="1"/>
      <c r="D229" s="1"/>
      <c r="E229" s="1"/>
    </row>
    <row r="230" spans="2:5" ht="15.75">
      <c r="B230" s="1"/>
      <c r="C230" s="1"/>
      <c r="D230" s="1"/>
      <c r="E230" s="1"/>
    </row>
    <row r="231" spans="2:5" ht="15.75">
      <c r="B231" s="1"/>
      <c r="C231" s="1"/>
      <c r="D231" s="1"/>
      <c r="E231" s="1"/>
    </row>
    <row r="232" spans="2:5" ht="15.75">
      <c r="B232" s="1"/>
      <c r="C232" s="1"/>
      <c r="D232" s="1"/>
      <c r="E232" s="1"/>
    </row>
    <row r="233" spans="2:5" ht="15.75">
      <c r="B233" s="1"/>
      <c r="C233" s="1"/>
      <c r="D233" s="1"/>
      <c r="E233" s="1"/>
    </row>
    <row r="234" spans="2:5" ht="15.75">
      <c r="B234" s="1"/>
      <c r="C234" s="1"/>
      <c r="D234" s="1"/>
      <c r="E234" s="1"/>
    </row>
    <row r="235" spans="2:5" ht="15.75">
      <c r="B235" s="1"/>
      <c r="C235" s="1"/>
      <c r="D235" s="1"/>
      <c r="E235" s="1"/>
    </row>
    <row r="236" spans="2:5" ht="15.75">
      <c r="B236" s="1"/>
      <c r="C236" s="1"/>
      <c r="D236" s="1"/>
      <c r="E236" s="1"/>
    </row>
    <row r="237" spans="2:5" ht="15.75">
      <c r="B237" s="1"/>
      <c r="C237" s="1"/>
      <c r="D237" s="1"/>
      <c r="E237" s="1"/>
    </row>
    <row r="238" spans="2:5" ht="15.75">
      <c r="B238" s="1"/>
      <c r="C238" s="1"/>
      <c r="D238" s="1"/>
      <c r="E238" s="1"/>
    </row>
    <row r="239" spans="2:5" ht="15.75">
      <c r="B239" s="1"/>
      <c r="C239" s="1"/>
      <c r="D239" s="1"/>
      <c r="E239" s="1"/>
    </row>
    <row r="240" spans="2:5" ht="15.75">
      <c r="B240" s="1"/>
      <c r="C240" s="1"/>
      <c r="D240" s="1"/>
      <c r="E240" s="1"/>
    </row>
    <row r="241" spans="2:5" ht="15.75">
      <c r="B241" s="1"/>
      <c r="C241" s="1"/>
      <c r="D241" s="1"/>
      <c r="E241" s="1"/>
    </row>
    <row r="242" spans="2:5" ht="15.75">
      <c r="B242" s="1"/>
      <c r="C242" s="1"/>
      <c r="D242" s="1"/>
      <c r="E242" s="1"/>
    </row>
    <row r="243" spans="2:5" ht="15.75">
      <c r="B243" s="1"/>
      <c r="C243" s="1"/>
      <c r="D243" s="1"/>
      <c r="E243" s="1"/>
    </row>
    <row r="244" spans="2:5" ht="15.75">
      <c r="B244" s="1"/>
      <c r="C244" s="1"/>
      <c r="D244" s="1"/>
      <c r="E244" s="1"/>
    </row>
    <row r="245" spans="2:5" ht="15.75">
      <c r="B245" s="1"/>
      <c r="C245" s="1"/>
      <c r="D245" s="1"/>
      <c r="E245" s="1"/>
    </row>
    <row r="246" spans="2:5" ht="15.75">
      <c r="B246" s="1"/>
      <c r="C246" s="1"/>
      <c r="D246" s="1"/>
      <c r="E246" s="1"/>
    </row>
    <row r="247" spans="2:5" ht="15.75">
      <c r="B247" s="1"/>
      <c r="C247" s="1"/>
      <c r="D247" s="1"/>
      <c r="E247" s="1"/>
    </row>
    <row r="248" spans="2:5" ht="15.75">
      <c r="B248" s="1"/>
      <c r="C248" s="1"/>
      <c r="D248" s="1"/>
      <c r="E248" s="1"/>
    </row>
    <row r="249" spans="2:5" ht="15.75">
      <c r="B249" s="1"/>
      <c r="C249" s="1"/>
      <c r="D249" s="1"/>
      <c r="E249" s="1"/>
    </row>
    <row r="250" spans="2:5" ht="15.75">
      <c r="B250" s="1"/>
      <c r="C250" s="1"/>
      <c r="D250" s="1"/>
      <c r="E250" s="1"/>
    </row>
    <row r="251" spans="2:5" ht="15.75">
      <c r="B251" s="1"/>
      <c r="C251" s="1"/>
      <c r="D251" s="1"/>
      <c r="E251" s="1"/>
    </row>
    <row r="252" spans="2:5" ht="15.75">
      <c r="B252" s="1"/>
      <c r="C252" s="1"/>
      <c r="D252" s="1"/>
      <c r="E252" s="1"/>
    </row>
    <row r="253" spans="2:5" ht="15.75">
      <c r="B253" s="1"/>
      <c r="C253" s="1"/>
      <c r="D253" s="1"/>
      <c r="E253" s="1"/>
    </row>
    <row r="254" spans="2:5" ht="15.75">
      <c r="B254" s="1"/>
      <c r="C254" s="1"/>
      <c r="D254" s="1"/>
      <c r="E254" s="1"/>
    </row>
    <row r="255" spans="2:5" ht="15.75">
      <c r="B255" s="1"/>
      <c r="C255" s="1"/>
      <c r="D255" s="1"/>
      <c r="E255" s="1"/>
    </row>
    <row r="256" spans="2:5" ht="15.75">
      <c r="B256" s="1"/>
      <c r="C256" s="1"/>
      <c r="D256" s="1"/>
      <c r="E256" s="1"/>
    </row>
    <row r="257" spans="2:5" ht="15.75">
      <c r="B257" s="1"/>
      <c r="C257" s="1"/>
      <c r="D257" s="1"/>
      <c r="E257" s="1"/>
    </row>
    <row r="258" spans="2:5" ht="15.75">
      <c r="B258" s="1"/>
      <c r="C258" s="1"/>
      <c r="D258" s="1"/>
      <c r="E258" s="1"/>
    </row>
    <row r="259" spans="2:5" ht="15.75">
      <c r="B259" s="1"/>
      <c r="C259" s="1"/>
      <c r="D259" s="1"/>
      <c r="E259" s="1"/>
    </row>
    <row r="260" spans="2:5" ht="15.75">
      <c r="B260" s="1"/>
      <c r="C260" s="1"/>
      <c r="D260" s="1"/>
      <c r="E260" s="1"/>
    </row>
    <row r="261" spans="2:5" ht="15.75">
      <c r="B261" s="1"/>
      <c r="C261" s="1"/>
      <c r="D261" s="1"/>
      <c r="E261" s="1"/>
    </row>
    <row r="262" spans="2:5" ht="15.75">
      <c r="B262" s="1"/>
      <c r="C262" s="1"/>
      <c r="D262" s="1"/>
      <c r="E262" s="1"/>
    </row>
    <row r="263" spans="2:5" ht="15.75">
      <c r="B263" s="1"/>
      <c r="C263" s="1"/>
      <c r="D263" s="1"/>
      <c r="E263" s="1"/>
    </row>
    <row r="264" spans="2:5" ht="15.75">
      <c r="B264" s="1"/>
      <c r="C264" s="1"/>
      <c r="D264" s="1"/>
      <c r="E264" s="1"/>
    </row>
    <row r="265" spans="2:5" ht="15.75">
      <c r="B265" s="1"/>
      <c r="C265" s="1"/>
      <c r="D265" s="1"/>
      <c r="E265" s="1"/>
    </row>
    <row r="266" spans="2:5" ht="15.75">
      <c r="B266" s="1"/>
      <c r="C266" s="1"/>
      <c r="D266" s="1"/>
      <c r="E266" s="1"/>
    </row>
    <row r="267" spans="2:5" ht="15.75">
      <c r="B267" s="1"/>
      <c r="C267" s="1"/>
      <c r="D267" s="1"/>
      <c r="E267" s="1"/>
    </row>
    <row r="268" spans="2:5" ht="15.75">
      <c r="B268" s="1"/>
      <c r="C268" s="1"/>
      <c r="D268" s="1"/>
      <c r="E268" s="1"/>
    </row>
    <row r="269" spans="2:5" ht="15.75">
      <c r="B269" s="1"/>
      <c r="C269" s="1"/>
      <c r="D269" s="1"/>
      <c r="E269" s="1"/>
    </row>
    <row r="270" spans="2:5" ht="15.75">
      <c r="B270" s="1"/>
      <c r="C270" s="1"/>
      <c r="D270" s="1"/>
      <c r="E270" s="1"/>
    </row>
    <row r="271" spans="2:5" ht="15.75">
      <c r="B271" s="1"/>
      <c r="C271" s="1"/>
      <c r="D271" s="1"/>
      <c r="E271" s="1"/>
    </row>
    <row r="272" spans="2:5" ht="15.75">
      <c r="B272" s="1"/>
      <c r="C272" s="1"/>
      <c r="D272" s="1"/>
      <c r="E272" s="1"/>
    </row>
    <row r="273" spans="2:5" ht="15.75">
      <c r="B273" s="1"/>
      <c r="C273" s="1"/>
      <c r="D273" s="1"/>
      <c r="E273" s="1"/>
    </row>
    <row r="274" spans="2:5" ht="15.75">
      <c r="B274" s="1"/>
      <c r="C274" s="1"/>
      <c r="D274" s="1"/>
      <c r="E274" s="1"/>
    </row>
    <row r="275" spans="2:5" ht="15.75">
      <c r="B275" s="1"/>
      <c r="C275" s="1"/>
      <c r="D275" s="1"/>
      <c r="E275" s="1"/>
    </row>
    <row r="276" spans="2:5" ht="15.75">
      <c r="B276" s="1"/>
      <c r="C276" s="1"/>
      <c r="D276" s="1"/>
      <c r="E276" s="1"/>
    </row>
    <row r="277" spans="2:5" ht="15.75">
      <c r="B277" s="1"/>
      <c r="C277" s="1"/>
      <c r="D277" s="1"/>
      <c r="E277" s="1"/>
    </row>
    <row r="278" spans="2:5" ht="15.75">
      <c r="B278" s="1"/>
      <c r="C278" s="1"/>
      <c r="D278" s="1"/>
      <c r="E278" s="1"/>
    </row>
    <row r="279" spans="2:5" ht="15.75">
      <c r="B279" s="1"/>
      <c r="C279" s="1"/>
      <c r="D279" s="1"/>
      <c r="E279" s="1"/>
    </row>
    <row r="280" spans="2:5" ht="15.75">
      <c r="B280" s="1"/>
      <c r="C280" s="1"/>
      <c r="D280" s="1"/>
      <c r="E280" s="1"/>
    </row>
    <row r="281" spans="2:5" ht="15.75">
      <c r="B281" s="1"/>
      <c r="C281" s="1"/>
      <c r="D281" s="1"/>
      <c r="E281" s="1"/>
    </row>
    <row r="282" spans="2:5" ht="15.75">
      <c r="B282" s="1"/>
      <c r="C282" s="1"/>
      <c r="D282" s="1"/>
      <c r="E282" s="1"/>
    </row>
    <row r="283" spans="2:5" ht="15.75">
      <c r="B283" s="1"/>
      <c r="C283" s="1"/>
      <c r="D283" s="1"/>
      <c r="E283" s="1"/>
    </row>
    <row r="284" spans="2:5" ht="15.75">
      <c r="B284" s="1"/>
      <c r="C284" s="1"/>
      <c r="D284" s="1"/>
      <c r="E284" s="1"/>
    </row>
    <row r="285" spans="2:5" ht="15.75">
      <c r="B285" s="1"/>
      <c r="C285" s="1"/>
      <c r="D285" s="1"/>
      <c r="E285" s="1"/>
    </row>
    <row r="286" spans="2:5" ht="15.75">
      <c r="B286" s="1"/>
      <c r="C286" s="1"/>
      <c r="D286" s="1"/>
      <c r="E286" s="1"/>
    </row>
    <row r="287" spans="2:5" ht="15.75">
      <c r="B287" s="1"/>
      <c r="C287" s="1"/>
      <c r="D287" s="1"/>
      <c r="E287" s="1"/>
    </row>
    <row r="288" spans="2:5" ht="15.75">
      <c r="B288" s="1"/>
      <c r="C288" s="1"/>
      <c r="D288" s="1"/>
      <c r="E288" s="1"/>
    </row>
    <row r="289" spans="2:5" ht="15.75">
      <c r="B289" s="1"/>
      <c r="C289" s="1"/>
      <c r="D289" s="1"/>
      <c r="E289" s="1"/>
    </row>
    <row r="290" spans="2:5" ht="15.75">
      <c r="B290" s="1"/>
      <c r="C290" s="1"/>
      <c r="D290" s="1"/>
      <c r="E290" s="1"/>
    </row>
    <row r="291" spans="2:5" ht="15.75">
      <c r="B291" s="1"/>
      <c r="C291" s="1"/>
      <c r="D291" s="1"/>
      <c r="E291" s="1"/>
    </row>
    <row r="292" spans="2:5" ht="15.75">
      <c r="B292" s="1"/>
      <c r="C292" s="1"/>
      <c r="D292" s="1"/>
      <c r="E292" s="1"/>
    </row>
    <row r="293" spans="2:5" ht="15.75">
      <c r="B293" s="1"/>
      <c r="C293" s="1"/>
      <c r="D293" s="1"/>
      <c r="E293" s="1"/>
    </row>
    <row r="294" spans="2:5" ht="15.75">
      <c r="B294" s="1"/>
      <c r="C294" s="1"/>
      <c r="D294" s="1"/>
      <c r="E294" s="1"/>
    </row>
    <row r="295" spans="2:5" ht="15.75">
      <c r="B295" s="1"/>
      <c r="C295" s="1"/>
      <c r="D295" s="1"/>
      <c r="E295" s="1"/>
    </row>
    <row r="296" spans="2:5" ht="15.75">
      <c r="B296" s="1"/>
      <c r="C296" s="1"/>
      <c r="D296" s="1"/>
      <c r="E296" s="1"/>
    </row>
    <row r="297" spans="2:5" ht="15.75">
      <c r="B297" s="1"/>
      <c r="C297" s="1"/>
      <c r="D297" s="1"/>
      <c r="E297" s="1"/>
    </row>
    <row r="298" spans="2:5" ht="15.75">
      <c r="B298" s="1"/>
      <c r="C298" s="1"/>
      <c r="D298" s="1"/>
      <c r="E298" s="1"/>
    </row>
    <row r="299" spans="2:5" ht="15.75">
      <c r="B299" s="1"/>
      <c r="C299" s="1"/>
      <c r="D299" s="1"/>
      <c r="E299" s="1"/>
    </row>
    <row r="300" spans="2:5" ht="15.75">
      <c r="B300" s="1"/>
      <c r="C300" s="1"/>
      <c r="D300" s="1"/>
      <c r="E300" s="1"/>
    </row>
    <row r="301" spans="2:5" ht="15.75">
      <c r="B301" s="1"/>
      <c r="C301" s="1"/>
      <c r="D301" s="1"/>
      <c r="E301" s="1"/>
    </row>
    <row r="302" spans="2:5" ht="15.75">
      <c r="B302" s="1"/>
      <c r="C302" s="1"/>
      <c r="D302" s="1"/>
      <c r="E302" s="1"/>
    </row>
    <row r="303" spans="2:5" ht="15.75">
      <c r="B303" s="1"/>
      <c r="C303" s="1"/>
      <c r="D303" s="1"/>
      <c r="E303" s="1"/>
    </row>
  </sheetData>
  <sheetProtection/>
  <mergeCells count="7">
    <mergeCell ref="B16:C16"/>
    <mergeCell ref="B1:E1"/>
    <mergeCell ref="B2:E2"/>
    <mergeCell ref="B5:E5"/>
    <mergeCell ref="B6:E6"/>
    <mergeCell ref="B3:E3"/>
    <mergeCell ref="B4:E4"/>
  </mergeCells>
  <printOptions horizontalCentered="1"/>
  <pageMargins left="0.1968503937007874" right="0.1968503937007874" top="0.1968503937007874" bottom="0" header="0.3937007874015748" footer="0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變電課</dc:creator>
  <cp:keywords/>
  <dc:description/>
  <cp:lastModifiedBy>sunny</cp:lastModifiedBy>
  <cp:lastPrinted>2020-08-05T05:28:15Z</cp:lastPrinted>
  <dcterms:created xsi:type="dcterms:W3CDTF">1997-05-15T02:54:27Z</dcterms:created>
  <dcterms:modified xsi:type="dcterms:W3CDTF">2020-09-02T15:45:57Z</dcterms:modified>
  <cp:category/>
  <cp:version/>
  <cp:contentType/>
  <cp:contentStatus/>
</cp:coreProperties>
</file>